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omments11.xml" ContentType="application/vnd.openxmlformats-officedocument.spreadsheetml.comments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omments12.xml" ContentType="application/vnd.openxmlformats-officedocument.spreadsheetml.comments+xml"/>
  <Override PartName="/xl/drawings/drawing17.xml" ContentType="application/vnd.openxmlformats-officedocument.drawing+xml"/>
  <Override PartName="/xl/comments13.xml" ContentType="application/vnd.openxmlformats-officedocument.spreadsheetml.comments+xml"/>
  <Override PartName="/xl/drawings/drawing18.xml" ContentType="application/vnd.openxmlformats-officedocument.drawing+xml"/>
  <Override PartName="/xl/comments14.xml" ContentType="application/vnd.openxmlformats-officedocument.spreadsheetml.comments+xml"/>
  <Override PartName="/xl/drawings/drawing19.xml" ContentType="application/vnd.openxmlformats-officedocument.drawing+xml"/>
  <Override PartName="/xl/comments15.xml" ContentType="application/vnd.openxmlformats-officedocument.spreadsheetml.comments+xml"/>
  <Override PartName="/xl/drawings/drawing20.xml" ContentType="application/vnd.openxmlformats-officedocument.drawing+xml"/>
  <Override PartName="/xl/comments1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/>
  <mc:AlternateContent xmlns:mc="http://schemas.openxmlformats.org/markup-compatibility/2006">
    <mc:Choice Requires="x15">
      <x15ac:absPath xmlns:x15ac="http://schemas.microsoft.com/office/spreadsheetml/2010/11/ac" url="/Users/daniela/Desktop/Kits actualizados/"/>
    </mc:Choice>
  </mc:AlternateContent>
  <xr:revisionPtr revIDLastSave="0" documentId="13_ncr:1_{5F8BB679-0545-8146-B769-2A40575E4F48}" xr6:coauthVersionLast="46" xr6:coauthVersionMax="46" xr10:uidLastSave="{00000000-0000-0000-0000-000000000000}"/>
  <bookViews>
    <workbookView xWindow="-3260" yWindow="-20440" windowWidth="34820" windowHeight="19860" tabRatio="653" xr2:uid="{00000000-000D-0000-FFFF-FFFF00000000}"/>
  </bookViews>
  <sheets>
    <sheet name="Bienvenido" sheetId="14" r:id="rId1"/>
    <sheet name="Condominio" sheetId="13" r:id="rId2"/>
    <sheet name="Torres" sheetId="16" r:id="rId3"/>
    <sheet name="Deptos" sheetId="17" r:id="rId4"/>
    <sheet name="AreasComunes" sheetId="19" r:id="rId5"/>
    <sheet name="Usuarios" sheetId="23" r:id="rId6"/>
    <sheet name="HD_Categorias" sheetId="20" r:id="rId7"/>
    <sheet name="Cuotas" sheetId="24" r:id="rId8"/>
    <sheet name="Otras Cuotas (opcional) " sheetId="44" r:id="rId9"/>
    <sheet name="Visitantes Frecuente" sheetId="42" r:id="rId10"/>
    <sheet name="Datos para Avisos de Cobro " sheetId="39" r:id="rId11"/>
    <sheet name="Configuración de CFDI" sheetId="26" r:id="rId12"/>
    <sheet name="Configuracion AURIS" sheetId="31" r:id="rId13"/>
    <sheet name="Plan Auris" sheetId="32" state="hidden" r:id="rId14"/>
    <sheet name="Saldos a favor Instrucciones" sheetId="34" state="hidden" r:id="rId15"/>
    <sheet name="Ejemplo de Saldos Deudores" sheetId="35" state="hidden" r:id="rId16"/>
    <sheet name="Saldos deudores" sheetId="36" state="hidden" r:id="rId17"/>
    <sheet name="ejemplo saldo a favor" sheetId="37" state="hidden" r:id="rId18"/>
    <sheet name="Saldo a favor" sheetId="38" state="hidden" r:id="rId19"/>
    <sheet name="Pagos con TDC O TDD" sheetId="40" r:id="rId20"/>
  </sheets>
  <definedNames>
    <definedName name="LInstituciones">'Configuracion AURIS'!$R$4:$S$89</definedName>
    <definedName name="Torres">Torres!$K$14:$K$53</definedName>
    <definedName name="UsuariosNiv3">Usuarios!$E$24:$E$37</definedName>
  </definedNames>
  <calcPr calcId="191029"/>
</workbook>
</file>

<file path=xl/calcChain.xml><?xml version="1.0" encoding="utf-8"?>
<calcChain xmlns="http://schemas.openxmlformats.org/spreadsheetml/2006/main">
  <c r="E1024" i="44" l="1"/>
  <c r="D1024" i="44"/>
  <c r="C1024" i="44"/>
  <c r="B1024" i="44"/>
  <c r="E1023" i="44"/>
  <c r="D1023" i="44"/>
  <c r="C1023" i="44"/>
  <c r="B1023" i="44"/>
  <c r="E1022" i="44"/>
  <c r="D1022" i="44"/>
  <c r="C1022" i="44"/>
  <c r="B1022" i="44"/>
  <c r="E1021" i="44"/>
  <c r="D1021" i="44"/>
  <c r="C1021" i="44"/>
  <c r="B1021" i="44"/>
  <c r="E1020" i="44"/>
  <c r="D1020" i="44"/>
  <c r="C1020" i="44"/>
  <c r="B1020" i="44"/>
  <c r="E1019" i="44"/>
  <c r="D1019" i="44"/>
  <c r="C1019" i="44"/>
  <c r="B1019" i="44"/>
  <c r="E1018" i="44"/>
  <c r="D1018" i="44"/>
  <c r="C1018" i="44"/>
  <c r="B1018" i="44"/>
  <c r="E1017" i="44"/>
  <c r="D1017" i="44"/>
  <c r="C1017" i="44"/>
  <c r="B1017" i="44"/>
  <c r="E1016" i="44"/>
  <c r="D1016" i="44"/>
  <c r="C1016" i="44"/>
  <c r="B1016" i="44"/>
  <c r="E1015" i="44"/>
  <c r="D1015" i="44"/>
  <c r="C1015" i="44"/>
  <c r="B1015" i="44"/>
  <c r="E1014" i="44"/>
  <c r="D1014" i="44"/>
  <c r="C1014" i="44"/>
  <c r="B1014" i="44"/>
  <c r="E1013" i="44"/>
  <c r="D1013" i="44"/>
  <c r="C1013" i="44"/>
  <c r="B1013" i="44"/>
  <c r="E1012" i="44"/>
  <c r="D1012" i="44"/>
  <c r="C1012" i="44"/>
  <c r="B1012" i="44"/>
  <c r="E1011" i="44"/>
  <c r="D1011" i="44"/>
  <c r="C1011" i="44"/>
  <c r="B1011" i="44"/>
  <c r="E1010" i="44"/>
  <c r="D1010" i="44"/>
  <c r="C1010" i="44"/>
  <c r="B1010" i="44"/>
  <c r="E1009" i="44"/>
  <c r="D1009" i="44"/>
  <c r="C1009" i="44"/>
  <c r="B1009" i="44"/>
  <c r="E1008" i="44"/>
  <c r="D1008" i="44"/>
  <c r="C1008" i="44"/>
  <c r="B1008" i="44"/>
  <c r="E1007" i="44"/>
  <c r="D1007" i="44"/>
  <c r="C1007" i="44"/>
  <c r="B1007" i="44"/>
  <c r="E1006" i="44"/>
  <c r="D1006" i="44"/>
  <c r="C1006" i="44"/>
  <c r="B1006" i="44"/>
  <c r="E1005" i="44"/>
  <c r="D1005" i="44"/>
  <c r="C1005" i="44"/>
  <c r="B1005" i="44"/>
  <c r="E1004" i="44"/>
  <c r="D1004" i="44"/>
  <c r="C1004" i="44"/>
  <c r="B1004" i="44"/>
  <c r="E1003" i="44"/>
  <c r="D1003" i="44"/>
  <c r="C1003" i="44"/>
  <c r="B1003" i="44"/>
  <c r="E1002" i="44"/>
  <c r="D1002" i="44"/>
  <c r="C1002" i="44"/>
  <c r="B1002" i="44"/>
  <c r="E1001" i="44"/>
  <c r="D1001" i="44"/>
  <c r="C1001" i="44"/>
  <c r="B1001" i="44"/>
  <c r="E1000" i="44"/>
  <c r="D1000" i="44"/>
  <c r="C1000" i="44"/>
  <c r="B1000" i="44"/>
  <c r="E999" i="44"/>
  <c r="D999" i="44"/>
  <c r="C999" i="44"/>
  <c r="B999" i="44"/>
  <c r="E998" i="44"/>
  <c r="D998" i="44"/>
  <c r="C998" i="44"/>
  <c r="B998" i="44"/>
  <c r="E997" i="44"/>
  <c r="D997" i="44"/>
  <c r="C997" i="44"/>
  <c r="B997" i="44"/>
  <c r="E996" i="44"/>
  <c r="D996" i="44"/>
  <c r="C996" i="44"/>
  <c r="B996" i="44"/>
  <c r="E995" i="44"/>
  <c r="D995" i="44"/>
  <c r="C995" i="44"/>
  <c r="B995" i="44"/>
  <c r="E994" i="44"/>
  <c r="D994" i="44"/>
  <c r="C994" i="44"/>
  <c r="B994" i="44"/>
  <c r="E993" i="44"/>
  <c r="D993" i="44"/>
  <c r="C993" i="44"/>
  <c r="B993" i="44"/>
  <c r="E992" i="44"/>
  <c r="D992" i="44"/>
  <c r="C992" i="44"/>
  <c r="B992" i="44"/>
  <c r="E991" i="44"/>
  <c r="D991" i="44"/>
  <c r="C991" i="44"/>
  <c r="B991" i="44"/>
  <c r="E990" i="44"/>
  <c r="D990" i="44"/>
  <c r="C990" i="44"/>
  <c r="B990" i="44"/>
  <c r="E989" i="44"/>
  <c r="D989" i="44"/>
  <c r="C989" i="44"/>
  <c r="B989" i="44"/>
  <c r="E988" i="44"/>
  <c r="D988" i="44"/>
  <c r="C988" i="44"/>
  <c r="B988" i="44"/>
  <c r="E987" i="44"/>
  <c r="D987" i="44"/>
  <c r="C987" i="44"/>
  <c r="B987" i="44"/>
  <c r="E986" i="44"/>
  <c r="D986" i="44"/>
  <c r="C986" i="44"/>
  <c r="B986" i="44"/>
  <c r="E985" i="44"/>
  <c r="D985" i="44"/>
  <c r="C985" i="44"/>
  <c r="B985" i="44"/>
  <c r="E984" i="44"/>
  <c r="D984" i="44"/>
  <c r="C984" i="44"/>
  <c r="B984" i="44"/>
  <c r="E983" i="44"/>
  <c r="D983" i="44"/>
  <c r="C983" i="44"/>
  <c r="B983" i="44"/>
  <c r="E982" i="44"/>
  <c r="D982" i="44"/>
  <c r="C982" i="44"/>
  <c r="B982" i="44"/>
  <c r="E981" i="44"/>
  <c r="D981" i="44"/>
  <c r="C981" i="44"/>
  <c r="B981" i="44"/>
  <c r="E980" i="44"/>
  <c r="D980" i="44"/>
  <c r="C980" i="44"/>
  <c r="B980" i="44"/>
  <c r="E979" i="44"/>
  <c r="D979" i="44"/>
  <c r="C979" i="44"/>
  <c r="B979" i="44"/>
  <c r="E978" i="44"/>
  <c r="D978" i="44"/>
  <c r="C978" i="44"/>
  <c r="B978" i="44"/>
  <c r="E977" i="44"/>
  <c r="D977" i="44"/>
  <c r="C977" i="44"/>
  <c r="B977" i="44"/>
  <c r="E976" i="44"/>
  <c r="D976" i="44"/>
  <c r="C976" i="44"/>
  <c r="B976" i="44"/>
  <c r="E975" i="44"/>
  <c r="D975" i="44"/>
  <c r="C975" i="44"/>
  <c r="B975" i="44"/>
  <c r="E974" i="44"/>
  <c r="D974" i="44"/>
  <c r="C974" i="44"/>
  <c r="B974" i="44"/>
  <c r="E973" i="44"/>
  <c r="D973" i="44"/>
  <c r="C973" i="44"/>
  <c r="B973" i="44"/>
  <c r="E972" i="44"/>
  <c r="D972" i="44"/>
  <c r="C972" i="44"/>
  <c r="B972" i="44"/>
  <c r="E971" i="44"/>
  <c r="D971" i="44"/>
  <c r="C971" i="44"/>
  <c r="B971" i="44"/>
  <c r="E970" i="44"/>
  <c r="D970" i="44"/>
  <c r="C970" i="44"/>
  <c r="B970" i="44"/>
  <c r="E969" i="44"/>
  <c r="D969" i="44"/>
  <c r="C969" i="44"/>
  <c r="B969" i="44"/>
  <c r="E968" i="44"/>
  <c r="D968" i="44"/>
  <c r="C968" i="44"/>
  <c r="B968" i="44"/>
  <c r="E967" i="44"/>
  <c r="D967" i="44"/>
  <c r="C967" i="44"/>
  <c r="B967" i="44"/>
  <c r="E966" i="44"/>
  <c r="D966" i="44"/>
  <c r="C966" i="44"/>
  <c r="B966" i="44"/>
  <c r="E965" i="44"/>
  <c r="D965" i="44"/>
  <c r="C965" i="44"/>
  <c r="B965" i="44"/>
  <c r="E964" i="44"/>
  <c r="D964" i="44"/>
  <c r="C964" i="44"/>
  <c r="B964" i="44"/>
  <c r="E963" i="44"/>
  <c r="D963" i="44"/>
  <c r="C963" i="44"/>
  <c r="B963" i="44"/>
  <c r="E962" i="44"/>
  <c r="D962" i="44"/>
  <c r="C962" i="44"/>
  <c r="B962" i="44"/>
  <c r="E961" i="44"/>
  <c r="D961" i="44"/>
  <c r="C961" i="44"/>
  <c r="B961" i="44"/>
  <c r="E960" i="44"/>
  <c r="D960" i="44"/>
  <c r="C960" i="44"/>
  <c r="B960" i="44"/>
  <c r="E959" i="44"/>
  <c r="D959" i="44"/>
  <c r="C959" i="44"/>
  <c r="B959" i="44"/>
  <c r="E958" i="44"/>
  <c r="D958" i="44"/>
  <c r="C958" i="44"/>
  <c r="B958" i="44"/>
  <c r="E957" i="44"/>
  <c r="D957" i="44"/>
  <c r="C957" i="44"/>
  <c r="B957" i="44"/>
  <c r="E956" i="44"/>
  <c r="D956" i="44"/>
  <c r="C956" i="44"/>
  <c r="B956" i="44"/>
  <c r="E955" i="44"/>
  <c r="D955" i="44"/>
  <c r="C955" i="44"/>
  <c r="B955" i="44"/>
  <c r="E954" i="44"/>
  <c r="D954" i="44"/>
  <c r="C954" i="44"/>
  <c r="B954" i="44"/>
  <c r="E953" i="44"/>
  <c r="D953" i="44"/>
  <c r="C953" i="44"/>
  <c r="B953" i="44"/>
  <c r="E952" i="44"/>
  <c r="D952" i="44"/>
  <c r="C952" i="44"/>
  <c r="B952" i="44"/>
  <c r="E951" i="44"/>
  <c r="D951" i="44"/>
  <c r="C951" i="44"/>
  <c r="B951" i="44"/>
  <c r="E950" i="44"/>
  <c r="D950" i="44"/>
  <c r="C950" i="44"/>
  <c r="B950" i="44"/>
  <c r="E949" i="44"/>
  <c r="D949" i="44"/>
  <c r="C949" i="44"/>
  <c r="B949" i="44"/>
  <c r="E948" i="44"/>
  <c r="D948" i="44"/>
  <c r="C948" i="44"/>
  <c r="B948" i="44"/>
  <c r="E947" i="44"/>
  <c r="D947" i="44"/>
  <c r="C947" i="44"/>
  <c r="B947" i="44"/>
  <c r="E946" i="44"/>
  <c r="D946" i="44"/>
  <c r="C946" i="44"/>
  <c r="B946" i="44"/>
  <c r="E945" i="44"/>
  <c r="D945" i="44"/>
  <c r="C945" i="44"/>
  <c r="B945" i="44"/>
  <c r="E944" i="44"/>
  <c r="D944" i="44"/>
  <c r="C944" i="44"/>
  <c r="B944" i="44"/>
  <c r="E943" i="44"/>
  <c r="D943" i="44"/>
  <c r="C943" i="44"/>
  <c r="B943" i="44"/>
  <c r="E942" i="44"/>
  <c r="D942" i="44"/>
  <c r="C942" i="44"/>
  <c r="B942" i="44"/>
  <c r="E941" i="44"/>
  <c r="D941" i="44"/>
  <c r="C941" i="44"/>
  <c r="B941" i="44"/>
  <c r="E940" i="44"/>
  <c r="D940" i="44"/>
  <c r="C940" i="44"/>
  <c r="B940" i="44"/>
  <c r="E939" i="44"/>
  <c r="D939" i="44"/>
  <c r="C939" i="44"/>
  <c r="B939" i="44"/>
  <c r="E938" i="44"/>
  <c r="D938" i="44"/>
  <c r="C938" i="44"/>
  <c r="B938" i="44"/>
  <c r="E937" i="44"/>
  <c r="D937" i="44"/>
  <c r="C937" i="44"/>
  <c r="B937" i="44"/>
  <c r="E936" i="44"/>
  <c r="D936" i="44"/>
  <c r="C936" i="44"/>
  <c r="B936" i="44"/>
  <c r="E935" i="44"/>
  <c r="D935" i="44"/>
  <c r="C935" i="44"/>
  <c r="B935" i="44"/>
  <c r="E934" i="44"/>
  <c r="D934" i="44"/>
  <c r="C934" i="44"/>
  <c r="B934" i="44"/>
  <c r="E933" i="44"/>
  <c r="D933" i="44"/>
  <c r="C933" i="44"/>
  <c r="B933" i="44"/>
  <c r="E932" i="44"/>
  <c r="D932" i="44"/>
  <c r="C932" i="44"/>
  <c r="B932" i="44"/>
  <c r="E931" i="44"/>
  <c r="D931" i="44"/>
  <c r="C931" i="44"/>
  <c r="B931" i="44"/>
  <c r="E930" i="44"/>
  <c r="D930" i="44"/>
  <c r="C930" i="44"/>
  <c r="B930" i="44"/>
  <c r="E929" i="44"/>
  <c r="D929" i="44"/>
  <c r="C929" i="44"/>
  <c r="B929" i="44"/>
  <c r="E928" i="44"/>
  <c r="D928" i="44"/>
  <c r="C928" i="44"/>
  <c r="B928" i="44"/>
  <c r="E927" i="44"/>
  <c r="D927" i="44"/>
  <c r="C927" i="44"/>
  <c r="B927" i="44"/>
  <c r="E926" i="44"/>
  <c r="D926" i="44"/>
  <c r="C926" i="44"/>
  <c r="B926" i="44"/>
  <c r="E925" i="44"/>
  <c r="D925" i="44"/>
  <c r="C925" i="44"/>
  <c r="B925" i="44"/>
  <c r="E924" i="44"/>
  <c r="D924" i="44"/>
  <c r="C924" i="44"/>
  <c r="B924" i="44"/>
  <c r="E923" i="44"/>
  <c r="D923" i="44"/>
  <c r="C923" i="44"/>
  <c r="B923" i="44"/>
  <c r="E922" i="44"/>
  <c r="D922" i="44"/>
  <c r="C922" i="44"/>
  <c r="B922" i="44"/>
  <c r="E921" i="44"/>
  <c r="D921" i="44"/>
  <c r="C921" i="44"/>
  <c r="B921" i="44"/>
  <c r="E920" i="44"/>
  <c r="D920" i="44"/>
  <c r="C920" i="44"/>
  <c r="B920" i="44"/>
  <c r="E919" i="44"/>
  <c r="D919" i="44"/>
  <c r="C919" i="44"/>
  <c r="B919" i="44"/>
  <c r="E918" i="44"/>
  <c r="D918" i="44"/>
  <c r="C918" i="44"/>
  <c r="B918" i="44"/>
  <c r="E917" i="44"/>
  <c r="D917" i="44"/>
  <c r="C917" i="44"/>
  <c r="B917" i="44"/>
  <c r="E916" i="44"/>
  <c r="D916" i="44"/>
  <c r="C916" i="44"/>
  <c r="B916" i="44"/>
  <c r="E915" i="44"/>
  <c r="D915" i="44"/>
  <c r="C915" i="44"/>
  <c r="B915" i="44"/>
  <c r="E914" i="44"/>
  <c r="D914" i="44"/>
  <c r="C914" i="44"/>
  <c r="B914" i="44"/>
  <c r="E913" i="44"/>
  <c r="D913" i="44"/>
  <c r="C913" i="44"/>
  <c r="B913" i="44"/>
  <c r="E912" i="44"/>
  <c r="D912" i="44"/>
  <c r="C912" i="44"/>
  <c r="B912" i="44"/>
  <c r="E911" i="44"/>
  <c r="D911" i="44"/>
  <c r="C911" i="44"/>
  <c r="B911" i="44"/>
  <c r="E910" i="44"/>
  <c r="D910" i="44"/>
  <c r="C910" i="44"/>
  <c r="B910" i="44"/>
  <c r="E909" i="44"/>
  <c r="D909" i="44"/>
  <c r="C909" i="44"/>
  <c r="B909" i="44"/>
  <c r="E908" i="44"/>
  <c r="D908" i="44"/>
  <c r="C908" i="44"/>
  <c r="B908" i="44"/>
  <c r="E907" i="44"/>
  <c r="D907" i="44"/>
  <c r="C907" i="44"/>
  <c r="B907" i="44"/>
  <c r="E906" i="44"/>
  <c r="D906" i="44"/>
  <c r="C906" i="44"/>
  <c r="B906" i="44"/>
  <c r="E905" i="44"/>
  <c r="D905" i="44"/>
  <c r="C905" i="44"/>
  <c r="B905" i="44"/>
  <c r="E904" i="44"/>
  <c r="D904" i="44"/>
  <c r="C904" i="44"/>
  <c r="B904" i="44"/>
  <c r="E903" i="44"/>
  <c r="D903" i="44"/>
  <c r="C903" i="44"/>
  <c r="B903" i="44"/>
  <c r="E902" i="44"/>
  <c r="D902" i="44"/>
  <c r="C902" i="44"/>
  <c r="B902" i="44"/>
  <c r="E901" i="44"/>
  <c r="D901" i="44"/>
  <c r="C901" i="44"/>
  <c r="B901" i="44"/>
  <c r="E900" i="44"/>
  <c r="D900" i="44"/>
  <c r="C900" i="44"/>
  <c r="B900" i="44"/>
  <c r="E899" i="44"/>
  <c r="D899" i="44"/>
  <c r="C899" i="44"/>
  <c r="B899" i="44"/>
  <c r="E898" i="44"/>
  <c r="D898" i="44"/>
  <c r="C898" i="44"/>
  <c r="B898" i="44"/>
  <c r="E897" i="44"/>
  <c r="D897" i="44"/>
  <c r="C897" i="44"/>
  <c r="B897" i="44"/>
  <c r="E896" i="44"/>
  <c r="D896" i="44"/>
  <c r="C896" i="44"/>
  <c r="B896" i="44"/>
  <c r="E895" i="44"/>
  <c r="D895" i="44"/>
  <c r="C895" i="44"/>
  <c r="B895" i="44"/>
  <c r="E894" i="44"/>
  <c r="D894" i="44"/>
  <c r="C894" i="44"/>
  <c r="B894" i="44"/>
  <c r="E893" i="44"/>
  <c r="D893" i="44"/>
  <c r="C893" i="44"/>
  <c r="B893" i="44"/>
  <c r="E892" i="44"/>
  <c r="D892" i="44"/>
  <c r="C892" i="44"/>
  <c r="B892" i="44"/>
  <c r="E891" i="44"/>
  <c r="D891" i="44"/>
  <c r="C891" i="44"/>
  <c r="B891" i="44"/>
  <c r="E890" i="44"/>
  <c r="D890" i="44"/>
  <c r="C890" i="44"/>
  <c r="B890" i="44"/>
  <c r="E889" i="44"/>
  <c r="D889" i="44"/>
  <c r="C889" i="44"/>
  <c r="B889" i="44"/>
  <c r="E888" i="44"/>
  <c r="D888" i="44"/>
  <c r="C888" i="44"/>
  <c r="B888" i="44"/>
  <c r="E887" i="44"/>
  <c r="D887" i="44"/>
  <c r="C887" i="44"/>
  <c r="B887" i="44"/>
  <c r="E886" i="44"/>
  <c r="D886" i="44"/>
  <c r="C886" i="44"/>
  <c r="B886" i="44"/>
  <c r="E885" i="44"/>
  <c r="D885" i="44"/>
  <c r="C885" i="44"/>
  <c r="B885" i="44"/>
  <c r="E884" i="44"/>
  <c r="D884" i="44"/>
  <c r="C884" i="44"/>
  <c r="B884" i="44"/>
  <c r="E883" i="44"/>
  <c r="D883" i="44"/>
  <c r="C883" i="44"/>
  <c r="B883" i="44"/>
  <c r="E882" i="44"/>
  <c r="D882" i="44"/>
  <c r="C882" i="44"/>
  <c r="B882" i="44"/>
  <c r="E881" i="44"/>
  <c r="D881" i="44"/>
  <c r="C881" i="44"/>
  <c r="B881" i="44"/>
  <c r="E880" i="44"/>
  <c r="D880" i="44"/>
  <c r="C880" i="44"/>
  <c r="B880" i="44"/>
  <c r="E879" i="44"/>
  <c r="D879" i="44"/>
  <c r="C879" i="44"/>
  <c r="B879" i="44"/>
  <c r="E878" i="44"/>
  <c r="D878" i="44"/>
  <c r="C878" i="44"/>
  <c r="B878" i="44"/>
  <c r="E877" i="44"/>
  <c r="D877" i="44"/>
  <c r="C877" i="44"/>
  <c r="B877" i="44"/>
  <c r="E876" i="44"/>
  <c r="D876" i="44"/>
  <c r="C876" i="44"/>
  <c r="B876" i="44"/>
  <c r="E875" i="44"/>
  <c r="D875" i="44"/>
  <c r="C875" i="44"/>
  <c r="B875" i="44"/>
  <c r="E874" i="44"/>
  <c r="D874" i="44"/>
  <c r="C874" i="44"/>
  <c r="B874" i="44"/>
  <c r="E873" i="44"/>
  <c r="D873" i="44"/>
  <c r="C873" i="44"/>
  <c r="B873" i="44"/>
  <c r="E872" i="44"/>
  <c r="D872" i="44"/>
  <c r="C872" i="44"/>
  <c r="B872" i="44"/>
  <c r="E871" i="44"/>
  <c r="D871" i="44"/>
  <c r="C871" i="44"/>
  <c r="B871" i="44"/>
  <c r="E870" i="44"/>
  <c r="D870" i="44"/>
  <c r="C870" i="44"/>
  <c r="B870" i="44"/>
  <c r="E869" i="44"/>
  <c r="D869" i="44"/>
  <c r="C869" i="44"/>
  <c r="B869" i="44"/>
  <c r="E868" i="44"/>
  <c r="D868" i="44"/>
  <c r="C868" i="44"/>
  <c r="B868" i="44"/>
  <c r="E867" i="44"/>
  <c r="D867" i="44"/>
  <c r="C867" i="44"/>
  <c r="B867" i="44"/>
  <c r="E866" i="44"/>
  <c r="D866" i="44"/>
  <c r="C866" i="44"/>
  <c r="B866" i="44"/>
  <c r="E865" i="44"/>
  <c r="D865" i="44"/>
  <c r="C865" i="44"/>
  <c r="B865" i="44"/>
  <c r="E864" i="44"/>
  <c r="D864" i="44"/>
  <c r="C864" i="44"/>
  <c r="B864" i="44"/>
  <c r="E863" i="44"/>
  <c r="D863" i="44"/>
  <c r="C863" i="44"/>
  <c r="B863" i="44"/>
  <c r="E862" i="44"/>
  <c r="D862" i="44"/>
  <c r="C862" i="44"/>
  <c r="B862" i="44"/>
  <c r="E861" i="44"/>
  <c r="D861" i="44"/>
  <c r="C861" i="44"/>
  <c r="B861" i="44"/>
  <c r="E860" i="44"/>
  <c r="D860" i="44"/>
  <c r="C860" i="44"/>
  <c r="B860" i="44"/>
  <c r="E859" i="44"/>
  <c r="D859" i="44"/>
  <c r="C859" i="44"/>
  <c r="B859" i="44"/>
  <c r="E858" i="44"/>
  <c r="D858" i="44"/>
  <c r="C858" i="44"/>
  <c r="B858" i="44"/>
  <c r="E857" i="44"/>
  <c r="D857" i="44"/>
  <c r="C857" i="44"/>
  <c r="B857" i="44"/>
  <c r="E856" i="44"/>
  <c r="D856" i="44"/>
  <c r="C856" i="44"/>
  <c r="B856" i="44"/>
  <c r="E855" i="44"/>
  <c r="D855" i="44"/>
  <c r="C855" i="44"/>
  <c r="B855" i="44"/>
  <c r="E854" i="44"/>
  <c r="D854" i="44"/>
  <c r="C854" i="44"/>
  <c r="B854" i="44"/>
  <c r="E853" i="44"/>
  <c r="D853" i="44"/>
  <c r="C853" i="44"/>
  <c r="B853" i="44"/>
  <c r="E852" i="44"/>
  <c r="D852" i="44"/>
  <c r="C852" i="44"/>
  <c r="B852" i="44"/>
  <c r="E851" i="44"/>
  <c r="D851" i="44"/>
  <c r="C851" i="44"/>
  <c r="B851" i="44"/>
  <c r="E850" i="44"/>
  <c r="D850" i="44"/>
  <c r="C850" i="44"/>
  <c r="B850" i="44"/>
  <c r="E849" i="44"/>
  <c r="D849" i="44"/>
  <c r="C849" i="44"/>
  <c r="B849" i="44"/>
  <c r="E848" i="44"/>
  <c r="D848" i="44"/>
  <c r="C848" i="44"/>
  <c r="B848" i="44"/>
  <c r="E847" i="44"/>
  <c r="D847" i="44"/>
  <c r="C847" i="44"/>
  <c r="B847" i="44"/>
  <c r="E846" i="44"/>
  <c r="D846" i="44"/>
  <c r="C846" i="44"/>
  <c r="B846" i="44"/>
  <c r="E845" i="44"/>
  <c r="D845" i="44"/>
  <c r="C845" i="44"/>
  <c r="B845" i="44"/>
  <c r="E844" i="44"/>
  <c r="D844" i="44"/>
  <c r="C844" i="44"/>
  <c r="B844" i="44"/>
  <c r="E843" i="44"/>
  <c r="D843" i="44"/>
  <c r="C843" i="44"/>
  <c r="B843" i="44"/>
  <c r="E842" i="44"/>
  <c r="D842" i="44"/>
  <c r="C842" i="44"/>
  <c r="B842" i="44"/>
  <c r="E841" i="44"/>
  <c r="D841" i="44"/>
  <c r="C841" i="44"/>
  <c r="B841" i="44"/>
  <c r="E840" i="44"/>
  <c r="D840" i="44"/>
  <c r="C840" i="44"/>
  <c r="B840" i="44"/>
  <c r="E839" i="44"/>
  <c r="D839" i="44"/>
  <c r="C839" i="44"/>
  <c r="B839" i="44"/>
  <c r="E838" i="44"/>
  <c r="D838" i="44"/>
  <c r="C838" i="44"/>
  <c r="B838" i="44"/>
  <c r="E837" i="44"/>
  <c r="D837" i="44"/>
  <c r="C837" i="44"/>
  <c r="B837" i="44"/>
  <c r="E836" i="44"/>
  <c r="D836" i="44"/>
  <c r="C836" i="44"/>
  <c r="B836" i="44"/>
  <c r="E835" i="44"/>
  <c r="D835" i="44"/>
  <c r="C835" i="44"/>
  <c r="B835" i="44"/>
  <c r="E834" i="44"/>
  <c r="D834" i="44"/>
  <c r="C834" i="44"/>
  <c r="B834" i="44"/>
  <c r="E833" i="44"/>
  <c r="D833" i="44"/>
  <c r="C833" i="44"/>
  <c r="B833" i="44"/>
  <c r="E832" i="44"/>
  <c r="D832" i="44"/>
  <c r="C832" i="44"/>
  <c r="B832" i="44"/>
  <c r="E831" i="44"/>
  <c r="D831" i="44"/>
  <c r="C831" i="44"/>
  <c r="B831" i="44"/>
  <c r="E830" i="44"/>
  <c r="D830" i="44"/>
  <c r="C830" i="44"/>
  <c r="B830" i="44"/>
  <c r="E829" i="44"/>
  <c r="D829" i="44"/>
  <c r="C829" i="44"/>
  <c r="B829" i="44"/>
  <c r="E828" i="44"/>
  <c r="D828" i="44"/>
  <c r="C828" i="44"/>
  <c r="B828" i="44"/>
  <c r="E827" i="44"/>
  <c r="D827" i="44"/>
  <c r="C827" i="44"/>
  <c r="B827" i="44"/>
  <c r="E826" i="44"/>
  <c r="D826" i="44"/>
  <c r="C826" i="44"/>
  <c r="B826" i="44"/>
  <c r="E825" i="44"/>
  <c r="D825" i="44"/>
  <c r="C825" i="44"/>
  <c r="B825" i="44"/>
  <c r="E824" i="44"/>
  <c r="D824" i="44"/>
  <c r="C824" i="44"/>
  <c r="B824" i="44"/>
  <c r="E823" i="44"/>
  <c r="D823" i="44"/>
  <c r="C823" i="44"/>
  <c r="B823" i="44"/>
  <c r="E822" i="44"/>
  <c r="D822" i="44"/>
  <c r="C822" i="44"/>
  <c r="B822" i="44"/>
  <c r="E821" i="44"/>
  <c r="D821" i="44"/>
  <c r="C821" i="44"/>
  <c r="B821" i="44"/>
  <c r="E820" i="44"/>
  <c r="D820" i="44"/>
  <c r="C820" i="44"/>
  <c r="B820" i="44"/>
  <c r="E819" i="44"/>
  <c r="D819" i="44"/>
  <c r="C819" i="44"/>
  <c r="B819" i="44"/>
  <c r="E818" i="44"/>
  <c r="D818" i="44"/>
  <c r="C818" i="44"/>
  <c r="B818" i="44"/>
  <c r="E817" i="44"/>
  <c r="D817" i="44"/>
  <c r="C817" i="44"/>
  <c r="B817" i="44"/>
  <c r="E816" i="44"/>
  <c r="D816" i="44"/>
  <c r="C816" i="44"/>
  <c r="B816" i="44"/>
  <c r="E815" i="44"/>
  <c r="D815" i="44"/>
  <c r="C815" i="44"/>
  <c r="B815" i="44"/>
  <c r="E814" i="44"/>
  <c r="D814" i="44"/>
  <c r="C814" i="44"/>
  <c r="B814" i="44"/>
  <c r="E813" i="44"/>
  <c r="D813" i="44"/>
  <c r="C813" i="44"/>
  <c r="B813" i="44"/>
  <c r="E812" i="44"/>
  <c r="D812" i="44"/>
  <c r="C812" i="44"/>
  <c r="B812" i="44"/>
  <c r="E811" i="44"/>
  <c r="D811" i="44"/>
  <c r="C811" i="44"/>
  <c r="B811" i="44"/>
  <c r="E810" i="44"/>
  <c r="D810" i="44"/>
  <c r="C810" i="44"/>
  <c r="B810" i="44"/>
  <c r="E809" i="44"/>
  <c r="D809" i="44"/>
  <c r="C809" i="44"/>
  <c r="B809" i="44"/>
  <c r="E808" i="44"/>
  <c r="D808" i="44"/>
  <c r="C808" i="44"/>
  <c r="B808" i="44"/>
  <c r="E807" i="44"/>
  <c r="D807" i="44"/>
  <c r="C807" i="44"/>
  <c r="B807" i="44"/>
  <c r="E806" i="44"/>
  <c r="D806" i="44"/>
  <c r="C806" i="44"/>
  <c r="B806" i="44"/>
  <c r="E805" i="44"/>
  <c r="D805" i="44"/>
  <c r="C805" i="44"/>
  <c r="B805" i="44"/>
  <c r="E804" i="44"/>
  <c r="D804" i="44"/>
  <c r="C804" i="44"/>
  <c r="B804" i="44"/>
  <c r="E803" i="44"/>
  <c r="D803" i="44"/>
  <c r="C803" i="44"/>
  <c r="B803" i="44"/>
  <c r="E802" i="44"/>
  <c r="D802" i="44"/>
  <c r="C802" i="44"/>
  <c r="B802" i="44"/>
  <c r="E801" i="44"/>
  <c r="D801" i="44"/>
  <c r="C801" i="44"/>
  <c r="B801" i="44"/>
  <c r="E800" i="44"/>
  <c r="D800" i="44"/>
  <c r="C800" i="44"/>
  <c r="B800" i="44"/>
  <c r="E799" i="44"/>
  <c r="D799" i="44"/>
  <c r="C799" i="44"/>
  <c r="B799" i="44"/>
  <c r="E798" i="44"/>
  <c r="D798" i="44"/>
  <c r="C798" i="44"/>
  <c r="B798" i="44"/>
  <c r="E797" i="44"/>
  <c r="D797" i="44"/>
  <c r="C797" i="44"/>
  <c r="B797" i="44"/>
  <c r="E796" i="44"/>
  <c r="D796" i="44"/>
  <c r="C796" i="44"/>
  <c r="B796" i="44"/>
  <c r="E795" i="44"/>
  <c r="D795" i="44"/>
  <c r="C795" i="44"/>
  <c r="B795" i="44"/>
  <c r="E794" i="44"/>
  <c r="D794" i="44"/>
  <c r="C794" i="44"/>
  <c r="B794" i="44"/>
  <c r="E793" i="44"/>
  <c r="D793" i="44"/>
  <c r="C793" i="44"/>
  <c r="B793" i="44"/>
  <c r="E792" i="44"/>
  <c r="D792" i="44"/>
  <c r="C792" i="44"/>
  <c r="B792" i="44"/>
  <c r="E791" i="44"/>
  <c r="D791" i="44"/>
  <c r="C791" i="44"/>
  <c r="B791" i="44"/>
  <c r="E790" i="44"/>
  <c r="D790" i="44"/>
  <c r="C790" i="44"/>
  <c r="B790" i="44"/>
  <c r="E789" i="44"/>
  <c r="D789" i="44"/>
  <c r="C789" i="44"/>
  <c r="B789" i="44"/>
  <c r="E788" i="44"/>
  <c r="D788" i="44"/>
  <c r="C788" i="44"/>
  <c r="B788" i="44"/>
  <c r="E787" i="44"/>
  <c r="D787" i="44"/>
  <c r="C787" i="44"/>
  <c r="B787" i="44"/>
  <c r="E786" i="44"/>
  <c r="D786" i="44"/>
  <c r="C786" i="44"/>
  <c r="B786" i="44"/>
  <c r="E785" i="44"/>
  <c r="D785" i="44"/>
  <c r="C785" i="44"/>
  <c r="B785" i="44"/>
  <c r="E784" i="44"/>
  <c r="D784" i="44"/>
  <c r="C784" i="44"/>
  <c r="B784" i="44"/>
  <c r="E783" i="44"/>
  <c r="D783" i="44"/>
  <c r="C783" i="44"/>
  <c r="B783" i="44"/>
  <c r="E782" i="44"/>
  <c r="D782" i="44"/>
  <c r="C782" i="44"/>
  <c r="B782" i="44"/>
  <c r="E781" i="44"/>
  <c r="D781" i="44"/>
  <c r="C781" i="44"/>
  <c r="B781" i="44"/>
  <c r="E780" i="44"/>
  <c r="D780" i="44"/>
  <c r="C780" i="44"/>
  <c r="B780" i="44"/>
  <c r="E779" i="44"/>
  <c r="D779" i="44"/>
  <c r="C779" i="44"/>
  <c r="B779" i="44"/>
  <c r="E778" i="44"/>
  <c r="D778" i="44"/>
  <c r="C778" i="44"/>
  <c r="B778" i="44"/>
  <c r="E777" i="44"/>
  <c r="D777" i="44"/>
  <c r="C777" i="44"/>
  <c r="B777" i="44"/>
  <c r="E776" i="44"/>
  <c r="D776" i="44"/>
  <c r="C776" i="44"/>
  <c r="B776" i="44"/>
  <c r="E775" i="44"/>
  <c r="D775" i="44"/>
  <c r="C775" i="44"/>
  <c r="B775" i="44"/>
  <c r="E774" i="44"/>
  <c r="D774" i="44"/>
  <c r="C774" i="44"/>
  <c r="B774" i="44"/>
  <c r="E773" i="44"/>
  <c r="D773" i="44"/>
  <c r="C773" i="44"/>
  <c r="B773" i="44"/>
  <c r="E772" i="44"/>
  <c r="D772" i="44"/>
  <c r="C772" i="44"/>
  <c r="B772" i="44"/>
  <c r="E771" i="44"/>
  <c r="D771" i="44"/>
  <c r="C771" i="44"/>
  <c r="B771" i="44"/>
  <c r="E770" i="44"/>
  <c r="D770" i="44"/>
  <c r="C770" i="44"/>
  <c r="B770" i="44"/>
  <c r="E769" i="44"/>
  <c r="D769" i="44"/>
  <c r="C769" i="44"/>
  <c r="B769" i="44"/>
  <c r="E768" i="44"/>
  <c r="D768" i="44"/>
  <c r="C768" i="44"/>
  <c r="B768" i="44"/>
  <c r="E767" i="44"/>
  <c r="D767" i="44"/>
  <c r="C767" i="44"/>
  <c r="B767" i="44"/>
  <c r="E766" i="44"/>
  <c r="D766" i="44"/>
  <c r="C766" i="44"/>
  <c r="B766" i="44"/>
  <c r="E765" i="44"/>
  <c r="D765" i="44"/>
  <c r="C765" i="44"/>
  <c r="B765" i="44"/>
  <c r="E764" i="44"/>
  <c r="D764" i="44"/>
  <c r="C764" i="44"/>
  <c r="B764" i="44"/>
  <c r="E763" i="44"/>
  <c r="D763" i="44"/>
  <c r="C763" i="44"/>
  <c r="B763" i="44"/>
  <c r="E762" i="44"/>
  <c r="D762" i="44"/>
  <c r="C762" i="44"/>
  <c r="B762" i="44"/>
  <c r="E761" i="44"/>
  <c r="D761" i="44"/>
  <c r="C761" i="44"/>
  <c r="B761" i="44"/>
  <c r="E760" i="44"/>
  <c r="D760" i="44"/>
  <c r="C760" i="44"/>
  <c r="B760" i="44"/>
  <c r="E759" i="44"/>
  <c r="D759" i="44"/>
  <c r="C759" i="44"/>
  <c r="B759" i="44"/>
  <c r="E758" i="44"/>
  <c r="D758" i="44"/>
  <c r="C758" i="44"/>
  <c r="B758" i="44"/>
  <c r="E757" i="44"/>
  <c r="D757" i="44"/>
  <c r="C757" i="44"/>
  <c r="B757" i="44"/>
  <c r="E756" i="44"/>
  <c r="D756" i="44"/>
  <c r="C756" i="44"/>
  <c r="B756" i="44"/>
  <c r="E755" i="44"/>
  <c r="D755" i="44"/>
  <c r="C755" i="44"/>
  <c r="B755" i="44"/>
  <c r="E754" i="44"/>
  <c r="D754" i="44"/>
  <c r="C754" i="44"/>
  <c r="B754" i="44"/>
  <c r="E753" i="44"/>
  <c r="D753" i="44"/>
  <c r="C753" i="44"/>
  <c r="B753" i="44"/>
  <c r="E752" i="44"/>
  <c r="D752" i="44"/>
  <c r="C752" i="44"/>
  <c r="B752" i="44"/>
  <c r="E751" i="44"/>
  <c r="D751" i="44"/>
  <c r="C751" i="44"/>
  <c r="B751" i="44"/>
  <c r="E750" i="44"/>
  <c r="D750" i="44"/>
  <c r="C750" i="44"/>
  <c r="B750" i="44"/>
  <c r="E749" i="44"/>
  <c r="D749" i="44"/>
  <c r="C749" i="44"/>
  <c r="B749" i="44"/>
  <c r="E748" i="44"/>
  <c r="D748" i="44"/>
  <c r="C748" i="44"/>
  <c r="B748" i="44"/>
  <c r="E747" i="44"/>
  <c r="D747" i="44"/>
  <c r="C747" i="44"/>
  <c r="B747" i="44"/>
  <c r="E746" i="44"/>
  <c r="D746" i="44"/>
  <c r="C746" i="44"/>
  <c r="B746" i="44"/>
  <c r="E745" i="44"/>
  <c r="D745" i="44"/>
  <c r="C745" i="44"/>
  <c r="B745" i="44"/>
  <c r="E744" i="44"/>
  <c r="D744" i="44"/>
  <c r="C744" i="44"/>
  <c r="B744" i="44"/>
  <c r="E743" i="44"/>
  <c r="D743" i="44"/>
  <c r="C743" i="44"/>
  <c r="B743" i="44"/>
  <c r="E742" i="44"/>
  <c r="D742" i="44"/>
  <c r="C742" i="44"/>
  <c r="B742" i="44"/>
  <c r="E741" i="44"/>
  <c r="D741" i="44"/>
  <c r="C741" i="44"/>
  <c r="B741" i="44"/>
  <c r="E740" i="44"/>
  <c r="D740" i="44"/>
  <c r="C740" i="44"/>
  <c r="B740" i="44"/>
  <c r="E739" i="44"/>
  <c r="D739" i="44"/>
  <c r="C739" i="44"/>
  <c r="B739" i="44"/>
  <c r="E738" i="44"/>
  <c r="D738" i="44"/>
  <c r="C738" i="44"/>
  <c r="B738" i="44"/>
  <c r="E737" i="44"/>
  <c r="D737" i="44"/>
  <c r="C737" i="44"/>
  <c r="B737" i="44"/>
  <c r="E736" i="44"/>
  <c r="D736" i="44"/>
  <c r="C736" i="44"/>
  <c r="B736" i="44"/>
  <c r="E735" i="44"/>
  <c r="D735" i="44"/>
  <c r="C735" i="44"/>
  <c r="B735" i="44"/>
  <c r="E734" i="44"/>
  <c r="D734" i="44"/>
  <c r="C734" i="44"/>
  <c r="B734" i="44"/>
  <c r="E733" i="44"/>
  <c r="D733" i="44"/>
  <c r="C733" i="44"/>
  <c r="B733" i="44"/>
  <c r="E732" i="44"/>
  <c r="D732" i="44"/>
  <c r="C732" i="44"/>
  <c r="B732" i="44"/>
  <c r="E731" i="44"/>
  <c r="D731" i="44"/>
  <c r="C731" i="44"/>
  <c r="B731" i="44"/>
  <c r="E730" i="44"/>
  <c r="D730" i="44"/>
  <c r="C730" i="44"/>
  <c r="B730" i="44"/>
  <c r="E729" i="44"/>
  <c r="D729" i="44"/>
  <c r="C729" i="44"/>
  <c r="B729" i="44"/>
  <c r="E728" i="44"/>
  <c r="D728" i="44"/>
  <c r="C728" i="44"/>
  <c r="B728" i="44"/>
  <c r="E727" i="44"/>
  <c r="D727" i="44"/>
  <c r="C727" i="44"/>
  <c r="B727" i="44"/>
  <c r="E726" i="44"/>
  <c r="D726" i="44"/>
  <c r="C726" i="44"/>
  <c r="B726" i="44"/>
  <c r="E725" i="44"/>
  <c r="D725" i="44"/>
  <c r="C725" i="44"/>
  <c r="B725" i="44"/>
  <c r="E724" i="44"/>
  <c r="D724" i="44"/>
  <c r="C724" i="44"/>
  <c r="B724" i="44"/>
  <c r="E723" i="44"/>
  <c r="D723" i="44"/>
  <c r="C723" i="44"/>
  <c r="B723" i="44"/>
  <c r="E722" i="44"/>
  <c r="D722" i="44"/>
  <c r="C722" i="44"/>
  <c r="B722" i="44"/>
  <c r="E721" i="44"/>
  <c r="D721" i="44"/>
  <c r="C721" i="44"/>
  <c r="B721" i="44"/>
  <c r="E720" i="44"/>
  <c r="D720" i="44"/>
  <c r="C720" i="44"/>
  <c r="B720" i="44"/>
  <c r="E719" i="44"/>
  <c r="D719" i="44"/>
  <c r="C719" i="44"/>
  <c r="B719" i="44"/>
  <c r="E718" i="44"/>
  <c r="D718" i="44"/>
  <c r="C718" i="44"/>
  <c r="B718" i="44"/>
  <c r="E717" i="44"/>
  <c r="D717" i="44"/>
  <c r="C717" i="44"/>
  <c r="B717" i="44"/>
  <c r="E716" i="44"/>
  <c r="D716" i="44"/>
  <c r="C716" i="44"/>
  <c r="B716" i="44"/>
  <c r="E715" i="44"/>
  <c r="D715" i="44"/>
  <c r="C715" i="44"/>
  <c r="B715" i="44"/>
  <c r="E714" i="44"/>
  <c r="D714" i="44"/>
  <c r="C714" i="44"/>
  <c r="B714" i="44"/>
  <c r="E713" i="44"/>
  <c r="D713" i="44"/>
  <c r="C713" i="44"/>
  <c r="B713" i="44"/>
  <c r="E712" i="44"/>
  <c r="D712" i="44"/>
  <c r="C712" i="44"/>
  <c r="B712" i="44"/>
  <c r="E711" i="44"/>
  <c r="D711" i="44"/>
  <c r="C711" i="44"/>
  <c r="B711" i="44"/>
  <c r="E710" i="44"/>
  <c r="D710" i="44"/>
  <c r="C710" i="44"/>
  <c r="B710" i="44"/>
  <c r="E709" i="44"/>
  <c r="D709" i="44"/>
  <c r="C709" i="44"/>
  <c r="B709" i="44"/>
  <c r="E708" i="44"/>
  <c r="D708" i="44"/>
  <c r="C708" i="44"/>
  <c r="B708" i="44"/>
  <c r="E707" i="44"/>
  <c r="D707" i="44"/>
  <c r="C707" i="44"/>
  <c r="B707" i="44"/>
  <c r="E706" i="44"/>
  <c r="D706" i="44"/>
  <c r="C706" i="44"/>
  <c r="B706" i="44"/>
  <c r="E705" i="44"/>
  <c r="D705" i="44"/>
  <c r="C705" i="44"/>
  <c r="B705" i="44"/>
  <c r="E704" i="44"/>
  <c r="D704" i="44"/>
  <c r="C704" i="44"/>
  <c r="B704" i="44"/>
  <c r="E703" i="44"/>
  <c r="D703" i="44"/>
  <c r="C703" i="44"/>
  <c r="B703" i="44"/>
  <c r="E702" i="44"/>
  <c r="D702" i="44"/>
  <c r="C702" i="44"/>
  <c r="B702" i="44"/>
  <c r="E701" i="44"/>
  <c r="D701" i="44"/>
  <c r="C701" i="44"/>
  <c r="B701" i="44"/>
  <c r="E700" i="44"/>
  <c r="D700" i="44"/>
  <c r="C700" i="44"/>
  <c r="B700" i="44"/>
  <c r="E699" i="44"/>
  <c r="D699" i="44"/>
  <c r="C699" i="44"/>
  <c r="B699" i="44"/>
  <c r="E698" i="44"/>
  <c r="D698" i="44"/>
  <c r="C698" i="44"/>
  <c r="B698" i="44"/>
  <c r="E697" i="44"/>
  <c r="D697" i="44"/>
  <c r="C697" i="44"/>
  <c r="B697" i="44"/>
  <c r="E696" i="44"/>
  <c r="D696" i="44"/>
  <c r="C696" i="44"/>
  <c r="B696" i="44"/>
  <c r="E695" i="44"/>
  <c r="D695" i="44"/>
  <c r="C695" i="44"/>
  <c r="B695" i="44"/>
  <c r="E694" i="44"/>
  <c r="D694" i="44"/>
  <c r="C694" i="44"/>
  <c r="B694" i="44"/>
  <c r="E693" i="44"/>
  <c r="D693" i="44"/>
  <c r="C693" i="44"/>
  <c r="B693" i="44"/>
  <c r="E692" i="44"/>
  <c r="D692" i="44"/>
  <c r="C692" i="44"/>
  <c r="B692" i="44"/>
  <c r="E691" i="44"/>
  <c r="D691" i="44"/>
  <c r="C691" i="44"/>
  <c r="B691" i="44"/>
  <c r="E690" i="44"/>
  <c r="D690" i="44"/>
  <c r="C690" i="44"/>
  <c r="B690" i="44"/>
  <c r="E689" i="44"/>
  <c r="D689" i="44"/>
  <c r="C689" i="44"/>
  <c r="B689" i="44"/>
  <c r="E688" i="44"/>
  <c r="D688" i="44"/>
  <c r="C688" i="44"/>
  <c r="B688" i="44"/>
  <c r="E687" i="44"/>
  <c r="D687" i="44"/>
  <c r="C687" i="44"/>
  <c r="B687" i="44"/>
  <c r="E686" i="44"/>
  <c r="D686" i="44"/>
  <c r="C686" i="44"/>
  <c r="B686" i="44"/>
  <c r="E685" i="44"/>
  <c r="D685" i="44"/>
  <c r="C685" i="44"/>
  <c r="B685" i="44"/>
  <c r="E684" i="44"/>
  <c r="D684" i="44"/>
  <c r="C684" i="44"/>
  <c r="B684" i="44"/>
  <c r="E683" i="44"/>
  <c r="D683" i="44"/>
  <c r="C683" i="44"/>
  <c r="B683" i="44"/>
  <c r="E682" i="44"/>
  <c r="D682" i="44"/>
  <c r="C682" i="44"/>
  <c r="B682" i="44"/>
  <c r="E681" i="44"/>
  <c r="D681" i="44"/>
  <c r="C681" i="44"/>
  <c r="B681" i="44"/>
  <c r="E680" i="44"/>
  <c r="D680" i="44"/>
  <c r="C680" i="44"/>
  <c r="B680" i="44"/>
  <c r="E679" i="44"/>
  <c r="D679" i="44"/>
  <c r="C679" i="44"/>
  <c r="B679" i="44"/>
  <c r="E678" i="44"/>
  <c r="D678" i="44"/>
  <c r="C678" i="44"/>
  <c r="B678" i="44"/>
  <c r="E677" i="44"/>
  <c r="D677" i="44"/>
  <c r="C677" i="44"/>
  <c r="B677" i="44"/>
  <c r="E676" i="44"/>
  <c r="D676" i="44"/>
  <c r="C676" i="44"/>
  <c r="B676" i="44"/>
  <c r="E675" i="44"/>
  <c r="D675" i="44"/>
  <c r="C675" i="44"/>
  <c r="B675" i="44"/>
  <c r="E674" i="44"/>
  <c r="D674" i="44"/>
  <c r="C674" i="44"/>
  <c r="B674" i="44"/>
  <c r="E673" i="44"/>
  <c r="D673" i="44"/>
  <c r="C673" i="44"/>
  <c r="B673" i="44"/>
  <c r="E672" i="44"/>
  <c r="D672" i="44"/>
  <c r="C672" i="44"/>
  <c r="B672" i="44"/>
  <c r="E671" i="44"/>
  <c r="D671" i="44"/>
  <c r="C671" i="44"/>
  <c r="B671" i="44"/>
  <c r="E670" i="44"/>
  <c r="D670" i="44"/>
  <c r="C670" i="44"/>
  <c r="B670" i="44"/>
  <c r="E669" i="44"/>
  <c r="D669" i="44"/>
  <c r="C669" i="44"/>
  <c r="B669" i="44"/>
  <c r="E668" i="44"/>
  <c r="D668" i="44"/>
  <c r="C668" i="44"/>
  <c r="B668" i="44"/>
  <c r="E667" i="44"/>
  <c r="D667" i="44"/>
  <c r="C667" i="44"/>
  <c r="B667" i="44"/>
  <c r="E666" i="44"/>
  <c r="D666" i="44"/>
  <c r="C666" i="44"/>
  <c r="B666" i="44"/>
  <c r="E665" i="44"/>
  <c r="D665" i="44"/>
  <c r="C665" i="44"/>
  <c r="B665" i="44"/>
  <c r="E664" i="44"/>
  <c r="D664" i="44"/>
  <c r="C664" i="44"/>
  <c r="B664" i="44"/>
  <c r="E663" i="44"/>
  <c r="D663" i="44"/>
  <c r="C663" i="44"/>
  <c r="B663" i="44"/>
  <c r="E662" i="44"/>
  <c r="D662" i="44"/>
  <c r="C662" i="44"/>
  <c r="B662" i="44"/>
  <c r="E661" i="44"/>
  <c r="D661" i="44"/>
  <c r="C661" i="44"/>
  <c r="B661" i="44"/>
  <c r="E660" i="44"/>
  <c r="D660" i="44"/>
  <c r="C660" i="44"/>
  <c r="B660" i="44"/>
  <c r="E659" i="44"/>
  <c r="D659" i="44"/>
  <c r="C659" i="44"/>
  <c r="B659" i="44"/>
  <c r="E658" i="44"/>
  <c r="D658" i="44"/>
  <c r="C658" i="44"/>
  <c r="B658" i="44"/>
  <c r="E657" i="44"/>
  <c r="D657" i="44"/>
  <c r="C657" i="44"/>
  <c r="B657" i="44"/>
  <c r="E656" i="44"/>
  <c r="D656" i="44"/>
  <c r="C656" i="44"/>
  <c r="B656" i="44"/>
  <c r="E655" i="44"/>
  <c r="D655" i="44"/>
  <c r="C655" i="44"/>
  <c r="B655" i="44"/>
  <c r="E654" i="44"/>
  <c r="D654" i="44"/>
  <c r="C654" i="44"/>
  <c r="B654" i="44"/>
  <c r="E653" i="44"/>
  <c r="D653" i="44"/>
  <c r="C653" i="44"/>
  <c r="B653" i="44"/>
  <c r="E652" i="44"/>
  <c r="D652" i="44"/>
  <c r="C652" i="44"/>
  <c r="B652" i="44"/>
  <c r="E651" i="44"/>
  <c r="D651" i="44"/>
  <c r="C651" i="44"/>
  <c r="B651" i="44"/>
  <c r="E650" i="44"/>
  <c r="D650" i="44"/>
  <c r="C650" i="44"/>
  <c r="B650" i="44"/>
  <c r="E649" i="44"/>
  <c r="D649" i="44"/>
  <c r="C649" i="44"/>
  <c r="B649" i="44"/>
  <c r="E648" i="44"/>
  <c r="D648" i="44"/>
  <c r="C648" i="44"/>
  <c r="B648" i="44"/>
  <c r="E647" i="44"/>
  <c r="D647" i="44"/>
  <c r="C647" i="44"/>
  <c r="B647" i="44"/>
  <c r="E646" i="44"/>
  <c r="D646" i="44"/>
  <c r="C646" i="44"/>
  <c r="B646" i="44"/>
  <c r="E645" i="44"/>
  <c r="D645" i="44"/>
  <c r="C645" i="44"/>
  <c r="B645" i="44"/>
  <c r="E644" i="44"/>
  <c r="D644" i="44"/>
  <c r="C644" i="44"/>
  <c r="B644" i="44"/>
  <c r="E643" i="44"/>
  <c r="D643" i="44"/>
  <c r="C643" i="44"/>
  <c r="B643" i="44"/>
  <c r="E642" i="44"/>
  <c r="D642" i="44"/>
  <c r="C642" i="44"/>
  <c r="B642" i="44"/>
  <c r="E641" i="44"/>
  <c r="D641" i="44"/>
  <c r="C641" i="44"/>
  <c r="B641" i="44"/>
  <c r="E640" i="44"/>
  <c r="D640" i="44"/>
  <c r="C640" i="44"/>
  <c r="B640" i="44"/>
  <c r="E639" i="44"/>
  <c r="D639" i="44"/>
  <c r="C639" i="44"/>
  <c r="B639" i="44"/>
  <c r="E638" i="44"/>
  <c r="D638" i="44"/>
  <c r="C638" i="44"/>
  <c r="B638" i="44"/>
  <c r="E637" i="44"/>
  <c r="D637" i="44"/>
  <c r="C637" i="44"/>
  <c r="B637" i="44"/>
  <c r="E636" i="44"/>
  <c r="D636" i="44"/>
  <c r="C636" i="44"/>
  <c r="B636" i="44"/>
  <c r="E635" i="44"/>
  <c r="D635" i="44"/>
  <c r="C635" i="44"/>
  <c r="B635" i="44"/>
  <c r="E634" i="44"/>
  <c r="D634" i="44"/>
  <c r="C634" i="44"/>
  <c r="B634" i="44"/>
  <c r="E633" i="44"/>
  <c r="D633" i="44"/>
  <c r="C633" i="44"/>
  <c r="B633" i="44"/>
  <c r="E632" i="44"/>
  <c r="D632" i="44"/>
  <c r="C632" i="44"/>
  <c r="B632" i="44"/>
  <c r="E631" i="44"/>
  <c r="D631" i="44"/>
  <c r="C631" i="44"/>
  <c r="B631" i="44"/>
  <c r="E630" i="44"/>
  <c r="D630" i="44"/>
  <c r="C630" i="44"/>
  <c r="B630" i="44"/>
  <c r="E629" i="44"/>
  <c r="D629" i="44"/>
  <c r="C629" i="44"/>
  <c r="B629" i="44"/>
  <c r="E628" i="44"/>
  <c r="D628" i="44"/>
  <c r="C628" i="44"/>
  <c r="B628" i="44"/>
  <c r="E627" i="44"/>
  <c r="D627" i="44"/>
  <c r="C627" i="44"/>
  <c r="B627" i="44"/>
  <c r="E626" i="44"/>
  <c r="D626" i="44"/>
  <c r="C626" i="44"/>
  <c r="B626" i="44"/>
  <c r="E625" i="44"/>
  <c r="D625" i="44"/>
  <c r="C625" i="44"/>
  <c r="B625" i="44"/>
  <c r="E624" i="44"/>
  <c r="D624" i="44"/>
  <c r="C624" i="44"/>
  <c r="B624" i="44"/>
  <c r="E623" i="44"/>
  <c r="D623" i="44"/>
  <c r="C623" i="44"/>
  <c r="B623" i="44"/>
  <c r="E622" i="44"/>
  <c r="D622" i="44"/>
  <c r="C622" i="44"/>
  <c r="B622" i="44"/>
  <c r="E621" i="44"/>
  <c r="D621" i="44"/>
  <c r="C621" i="44"/>
  <c r="B621" i="44"/>
  <c r="E620" i="44"/>
  <c r="D620" i="44"/>
  <c r="C620" i="44"/>
  <c r="B620" i="44"/>
  <c r="E619" i="44"/>
  <c r="D619" i="44"/>
  <c r="C619" i="44"/>
  <c r="B619" i="44"/>
  <c r="E618" i="44"/>
  <c r="D618" i="44"/>
  <c r="C618" i="44"/>
  <c r="B618" i="44"/>
  <c r="E617" i="44"/>
  <c r="D617" i="44"/>
  <c r="C617" i="44"/>
  <c r="B617" i="44"/>
  <c r="E616" i="44"/>
  <c r="D616" i="44"/>
  <c r="C616" i="44"/>
  <c r="B616" i="44"/>
  <c r="E615" i="44"/>
  <c r="D615" i="44"/>
  <c r="C615" i="44"/>
  <c r="B615" i="44"/>
  <c r="E614" i="44"/>
  <c r="D614" i="44"/>
  <c r="C614" i="44"/>
  <c r="B614" i="44"/>
  <c r="E613" i="44"/>
  <c r="D613" i="44"/>
  <c r="C613" i="44"/>
  <c r="B613" i="44"/>
  <c r="E612" i="44"/>
  <c r="D612" i="44"/>
  <c r="C612" i="44"/>
  <c r="B612" i="44"/>
  <c r="E611" i="44"/>
  <c r="D611" i="44"/>
  <c r="C611" i="44"/>
  <c r="B611" i="44"/>
  <c r="E610" i="44"/>
  <c r="D610" i="44"/>
  <c r="C610" i="44"/>
  <c r="B610" i="44"/>
  <c r="E609" i="44"/>
  <c r="D609" i="44"/>
  <c r="C609" i="44"/>
  <c r="B609" i="44"/>
  <c r="E608" i="44"/>
  <c r="D608" i="44"/>
  <c r="C608" i="44"/>
  <c r="B608" i="44"/>
  <c r="E607" i="44"/>
  <c r="D607" i="44"/>
  <c r="C607" i="44"/>
  <c r="B607" i="44"/>
  <c r="E606" i="44"/>
  <c r="D606" i="44"/>
  <c r="C606" i="44"/>
  <c r="B606" i="44"/>
  <c r="E605" i="44"/>
  <c r="D605" i="44"/>
  <c r="C605" i="44"/>
  <c r="B605" i="44"/>
  <c r="E604" i="44"/>
  <c r="D604" i="44"/>
  <c r="C604" i="44"/>
  <c r="B604" i="44"/>
  <c r="E603" i="44"/>
  <c r="D603" i="44"/>
  <c r="C603" i="44"/>
  <c r="B603" i="44"/>
  <c r="E602" i="44"/>
  <c r="D602" i="44"/>
  <c r="C602" i="44"/>
  <c r="B602" i="44"/>
  <c r="E601" i="44"/>
  <c r="D601" i="44"/>
  <c r="C601" i="44"/>
  <c r="B601" i="44"/>
  <c r="E600" i="44"/>
  <c r="D600" i="44"/>
  <c r="C600" i="44"/>
  <c r="B600" i="44"/>
  <c r="E599" i="44"/>
  <c r="D599" i="44"/>
  <c r="C599" i="44"/>
  <c r="B599" i="44"/>
  <c r="E598" i="44"/>
  <c r="D598" i="44"/>
  <c r="C598" i="44"/>
  <c r="B598" i="44"/>
  <c r="E597" i="44"/>
  <c r="D597" i="44"/>
  <c r="C597" i="44"/>
  <c r="B597" i="44"/>
  <c r="E596" i="44"/>
  <c r="D596" i="44"/>
  <c r="C596" i="44"/>
  <c r="B596" i="44"/>
  <c r="E595" i="44"/>
  <c r="D595" i="44"/>
  <c r="C595" i="44"/>
  <c r="B595" i="44"/>
  <c r="E594" i="44"/>
  <c r="D594" i="44"/>
  <c r="C594" i="44"/>
  <c r="B594" i="44"/>
  <c r="E593" i="44"/>
  <c r="D593" i="44"/>
  <c r="C593" i="44"/>
  <c r="B593" i="44"/>
  <c r="E592" i="44"/>
  <c r="D592" i="44"/>
  <c r="C592" i="44"/>
  <c r="B592" i="44"/>
  <c r="E591" i="44"/>
  <c r="D591" i="44"/>
  <c r="C591" i="44"/>
  <c r="B591" i="44"/>
  <c r="E590" i="44"/>
  <c r="D590" i="44"/>
  <c r="C590" i="44"/>
  <c r="B590" i="44"/>
  <c r="E589" i="44"/>
  <c r="D589" i="44"/>
  <c r="C589" i="44"/>
  <c r="B589" i="44"/>
  <c r="E588" i="44"/>
  <c r="D588" i="44"/>
  <c r="C588" i="44"/>
  <c r="B588" i="44"/>
  <c r="E587" i="44"/>
  <c r="D587" i="44"/>
  <c r="C587" i="44"/>
  <c r="B587" i="44"/>
  <c r="E586" i="44"/>
  <c r="D586" i="44"/>
  <c r="C586" i="44"/>
  <c r="B586" i="44"/>
  <c r="E585" i="44"/>
  <c r="D585" i="44"/>
  <c r="C585" i="44"/>
  <c r="B585" i="44"/>
  <c r="E584" i="44"/>
  <c r="D584" i="44"/>
  <c r="C584" i="44"/>
  <c r="B584" i="44"/>
  <c r="E583" i="44"/>
  <c r="D583" i="44"/>
  <c r="C583" i="44"/>
  <c r="B583" i="44"/>
  <c r="E582" i="44"/>
  <c r="D582" i="44"/>
  <c r="C582" i="44"/>
  <c r="B582" i="44"/>
  <c r="E581" i="44"/>
  <c r="D581" i="44"/>
  <c r="C581" i="44"/>
  <c r="B581" i="44"/>
  <c r="E580" i="44"/>
  <c r="D580" i="44"/>
  <c r="C580" i="44"/>
  <c r="B580" i="44"/>
  <c r="E579" i="44"/>
  <c r="D579" i="44"/>
  <c r="C579" i="44"/>
  <c r="B579" i="44"/>
  <c r="E578" i="44"/>
  <c r="D578" i="44"/>
  <c r="C578" i="44"/>
  <c r="B578" i="44"/>
  <c r="E577" i="44"/>
  <c r="D577" i="44"/>
  <c r="C577" i="44"/>
  <c r="B577" i="44"/>
  <c r="E576" i="44"/>
  <c r="D576" i="44"/>
  <c r="C576" i="44"/>
  <c r="B576" i="44"/>
  <c r="E575" i="44"/>
  <c r="D575" i="44"/>
  <c r="C575" i="44"/>
  <c r="B575" i="44"/>
  <c r="E574" i="44"/>
  <c r="D574" i="44"/>
  <c r="C574" i="44"/>
  <c r="B574" i="44"/>
  <c r="E573" i="44"/>
  <c r="D573" i="44"/>
  <c r="C573" i="44"/>
  <c r="B573" i="44"/>
  <c r="E572" i="44"/>
  <c r="D572" i="44"/>
  <c r="C572" i="44"/>
  <c r="B572" i="44"/>
  <c r="E571" i="44"/>
  <c r="D571" i="44"/>
  <c r="C571" i="44"/>
  <c r="B571" i="44"/>
  <c r="E570" i="44"/>
  <c r="D570" i="44"/>
  <c r="C570" i="44"/>
  <c r="B570" i="44"/>
  <c r="E569" i="44"/>
  <c r="D569" i="44"/>
  <c r="C569" i="44"/>
  <c r="B569" i="44"/>
  <c r="E568" i="44"/>
  <c r="D568" i="44"/>
  <c r="C568" i="44"/>
  <c r="B568" i="44"/>
  <c r="E567" i="44"/>
  <c r="D567" i="44"/>
  <c r="C567" i="44"/>
  <c r="B567" i="44"/>
  <c r="E566" i="44"/>
  <c r="D566" i="44"/>
  <c r="C566" i="44"/>
  <c r="B566" i="44"/>
  <c r="E565" i="44"/>
  <c r="D565" i="44"/>
  <c r="C565" i="44"/>
  <c r="B565" i="44"/>
  <c r="E564" i="44"/>
  <c r="D564" i="44"/>
  <c r="C564" i="44"/>
  <c r="B564" i="44"/>
  <c r="E563" i="44"/>
  <c r="D563" i="44"/>
  <c r="C563" i="44"/>
  <c r="B563" i="44"/>
  <c r="E562" i="44"/>
  <c r="D562" i="44"/>
  <c r="C562" i="44"/>
  <c r="B562" i="44"/>
  <c r="E561" i="44"/>
  <c r="D561" i="44"/>
  <c r="C561" i="44"/>
  <c r="B561" i="44"/>
  <c r="E560" i="44"/>
  <c r="D560" i="44"/>
  <c r="C560" i="44"/>
  <c r="B560" i="44"/>
  <c r="E559" i="44"/>
  <c r="D559" i="44"/>
  <c r="C559" i="44"/>
  <c r="B559" i="44"/>
  <c r="E558" i="44"/>
  <c r="D558" i="44"/>
  <c r="C558" i="44"/>
  <c r="B558" i="44"/>
  <c r="E557" i="44"/>
  <c r="D557" i="44"/>
  <c r="C557" i="44"/>
  <c r="B557" i="44"/>
  <c r="E556" i="44"/>
  <c r="D556" i="44"/>
  <c r="C556" i="44"/>
  <c r="B556" i="44"/>
  <c r="E555" i="44"/>
  <c r="D555" i="44"/>
  <c r="C555" i="44"/>
  <c r="B555" i="44"/>
  <c r="E554" i="44"/>
  <c r="D554" i="44"/>
  <c r="C554" i="44"/>
  <c r="B554" i="44"/>
  <c r="E553" i="44"/>
  <c r="D553" i="44"/>
  <c r="C553" i="44"/>
  <c r="B553" i="44"/>
  <c r="E552" i="44"/>
  <c r="D552" i="44"/>
  <c r="C552" i="44"/>
  <c r="B552" i="44"/>
  <c r="E551" i="44"/>
  <c r="D551" i="44"/>
  <c r="C551" i="44"/>
  <c r="B551" i="44"/>
  <c r="E550" i="44"/>
  <c r="D550" i="44"/>
  <c r="C550" i="44"/>
  <c r="B550" i="44"/>
  <c r="E549" i="44"/>
  <c r="D549" i="44"/>
  <c r="C549" i="44"/>
  <c r="B549" i="44"/>
  <c r="E548" i="44"/>
  <c r="D548" i="44"/>
  <c r="C548" i="44"/>
  <c r="B548" i="44"/>
  <c r="E547" i="44"/>
  <c r="D547" i="44"/>
  <c r="C547" i="44"/>
  <c r="B547" i="44"/>
  <c r="E546" i="44"/>
  <c r="D546" i="44"/>
  <c r="C546" i="44"/>
  <c r="B546" i="44"/>
  <c r="E545" i="44"/>
  <c r="D545" i="44"/>
  <c r="C545" i="44"/>
  <c r="B545" i="44"/>
  <c r="E544" i="44"/>
  <c r="D544" i="44"/>
  <c r="C544" i="44"/>
  <c r="B544" i="44"/>
  <c r="E543" i="44"/>
  <c r="D543" i="44"/>
  <c r="C543" i="44"/>
  <c r="B543" i="44"/>
  <c r="E542" i="44"/>
  <c r="D542" i="44"/>
  <c r="C542" i="44"/>
  <c r="B542" i="44"/>
  <c r="E541" i="44"/>
  <c r="D541" i="44"/>
  <c r="C541" i="44"/>
  <c r="B541" i="44"/>
  <c r="E540" i="44"/>
  <c r="D540" i="44"/>
  <c r="C540" i="44"/>
  <c r="B540" i="44"/>
  <c r="E539" i="44"/>
  <c r="D539" i="44"/>
  <c r="C539" i="44"/>
  <c r="B539" i="44"/>
  <c r="E538" i="44"/>
  <c r="D538" i="44"/>
  <c r="C538" i="44"/>
  <c r="B538" i="44"/>
  <c r="E537" i="44"/>
  <c r="D537" i="44"/>
  <c r="C537" i="44"/>
  <c r="B537" i="44"/>
  <c r="E536" i="44"/>
  <c r="D536" i="44"/>
  <c r="C536" i="44"/>
  <c r="B536" i="44"/>
  <c r="E535" i="44"/>
  <c r="D535" i="44"/>
  <c r="C535" i="44"/>
  <c r="B535" i="44"/>
  <c r="E534" i="44"/>
  <c r="D534" i="44"/>
  <c r="C534" i="44"/>
  <c r="B534" i="44"/>
  <c r="E533" i="44"/>
  <c r="D533" i="44"/>
  <c r="C533" i="44"/>
  <c r="B533" i="44"/>
  <c r="E532" i="44"/>
  <c r="D532" i="44"/>
  <c r="C532" i="44"/>
  <c r="B532" i="44"/>
  <c r="E531" i="44"/>
  <c r="D531" i="44"/>
  <c r="C531" i="44"/>
  <c r="B531" i="44"/>
  <c r="E530" i="44"/>
  <c r="D530" i="44"/>
  <c r="C530" i="44"/>
  <c r="B530" i="44"/>
  <c r="E529" i="44"/>
  <c r="D529" i="44"/>
  <c r="C529" i="44"/>
  <c r="B529" i="44"/>
  <c r="E528" i="44"/>
  <c r="D528" i="44"/>
  <c r="C528" i="44"/>
  <c r="B528" i="44"/>
  <c r="E527" i="44"/>
  <c r="D527" i="44"/>
  <c r="C527" i="44"/>
  <c r="B527" i="44"/>
  <c r="E526" i="44"/>
  <c r="D526" i="44"/>
  <c r="C526" i="44"/>
  <c r="B526" i="44"/>
  <c r="E525" i="44"/>
  <c r="D525" i="44"/>
  <c r="C525" i="44"/>
  <c r="B525" i="44"/>
  <c r="E524" i="44"/>
  <c r="D524" i="44"/>
  <c r="C524" i="44"/>
  <c r="B524" i="44"/>
  <c r="E523" i="44"/>
  <c r="D523" i="44"/>
  <c r="C523" i="44"/>
  <c r="B523" i="44"/>
  <c r="E522" i="44"/>
  <c r="D522" i="44"/>
  <c r="C522" i="44"/>
  <c r="B522" i="44"/>
  <c r="E521" i="44"/>
  <c r="D521" i="44"/>
  <c r="C521" i="44"/>
  <c r="B521" i="44"/>
  <c r="E520" i="44"/>
  <c r="D520" i="44"/>
  <c r="C520" i="44"/>
  <c r="B520" i="44"/>
  <c r="E519" i="44"/>
  <c r="D519" i="44"/>
  <c r="C519" i="44"/>
  <c r="B519" i="44"/>
  <c r="E518" i="44"/>
  <c r="D518" i="44"/>
  <c r="C518" i="44"/>
  <c r="B518" i="44"/>
  <c r="E517" i="44"/>
  <c r="D517" i="44"/>
  <c r="C517" i="44"/>
  <c r="B517" i="44"/>
  <c r="E516" i="44"/>
  <c r="D516" i="44"/>
  <c r="C516" i="44"/>
  <c r="B516" i="44"/>
  <c r="E515" i="44"/>
  <c r="D515" i="44"/>
  <c r="C515" i="44"/>
  <c r="B515" i="44"/>
  <c r="E514" i="44"/>
  <c r="D514" i="44"/>
  <c r="C514" i="44"/>
  <c r="B514" i="44"/>
  <c r="E513" i="44"/>
  <c r="D513" i="44"/>
  <c r="C513" i="44"/>
  <c r="B513" i="44"/>
  <c r="E512" i="44"/>
  <c r="D512" i="44"/>
  <c r="C512" i="44"/>
  <c r="B512" i="44"/>
  <c r="E511" i="44"/>
  <c r="D511" i="44"/>
  <c r="C511" i="44"/>
  <c r="B511" i="44"/>
  <c r="E510" i="44"/>
  <c r="D510" i="44"/>
  <c r="C510" i="44"/>
  <c r="B510" i="44"/>
  <c r="E509" i="44"/>
  <c r="D509" i="44"/>
  <c r="C509" i="44"/>
  <c r="B509" i="44"/>
  <c r="E508" i="44"/>
  <c r="D508" i="44"/>
  <c r="C508" i="44"/>
  <c r="B508" i="44"/>
  <c r="E507" i="44"/>
  <c r="D507" i="44"/>
  <c r="C507" i="44"/>
  <c r="B507" i="44"/>
  <c r="E506" i="44"/>
  <c r="D506" i="44"/>
  <c r="C506" i="44"/>
  <c r="B506" i="44"/>
  <c r="E505" i="44"/>
  <c r="D505" i="44"/>
  <c r="C505" i="44"/>
  <c r="B505" i="44"/>
  <c r="E504" i="44"/>
  <c r="D504" i="44"/>
  <c r="C504" i="44"/>
  <c r="B504" i="44"/>
  <c r="E503" i="44"/>
  <c r="D503" i="44"/>
  <c r="C503" i="44"/>
  <c r="B503" i="44"/>
  <c r="E502" i="44"/>
  <c r="D502" i="44"/>
  <c r="C502" i="44"/>
  <c r="B502" i="44"/>
  <c r="E501" i="44"/>
  <c r="D501" i="44"/>
  <c r="C501" i="44"/>
  <c r="B501" i="44"/>
  <c r="E500" i="44"/>
  <c r="D500" i="44"/>
  <c r="C500" i="44"/>
  <c r="B500" i="44"/>
  <c r="E499" i="44"/>
  <c r="D499" i="44"/>
  <c r="C499" i="44"/>
  <c r="B499" i="44"/>
  <c r="E498" i="44"/>
  <c r="D498" i="44"/>
  <c r="C498" i="44"/>
  <c r="B498" i="44"/>
  <c r="E497" i="44"/>
  <c r="D497" i="44"/>
  <c r="C497" i="44"/>
  <c r="B497" i="44"/>
  <c r="E496" i="44"/>
  <c r="D496" i="44"/>
  <c r="C496" i="44"/>
  <c r="B496" i="44"/>
  <c r="E495" i="44"/>
  <c r="D495" i="44"/>
  <c r="C495" i="44"/>
  <c r="B495" i="44"/>
  <c r="E494" i="44"/>
  <c r="D494" i="44"/>
  <c r="C494" i="44"/>
  <c r="B494" i="44"/>
  <c r="E493" i="44"/>
  <c r="D493" i="44"/>
  <c r="C493" i="44"/>
  <c r="B493" i="44"/>
  <c r="E492" i="44"/>
  <c r="D492" i="44"/>
  <c r="C492" i="44"/>
  <c r="B492" i="44"/>
  <c r="E491" i="44"/>
  <c r="D491" i="44"/>
  <c r="C491" i="44"/>
  <c r="B491" i="44"/>
  <c r="E490" i="44"/>
  <c r="D490" i="44"/>
  <c r="C490" i="44"/>
  <c r="B490" i="44"/>
  <c r="E489" i="44"/>
  <c r="D489" i="44"/>
  <c r="C489" i="44"/>
  <c r="B489" i="44"/>
  <c r="E488" i="44"/>
  <c r="D488" i="44"/>
  <c r="C488" i="44"/>
  <c r="B488" i="44"/>
  <c r="E487" i="44"/>
  <c r="D487" i="44"/>
  <c r="C487" i="44"/>
  <c r="B487" i="44"/>
  <c r="E486" i="44"/>
  <c r="D486" i="44"/>
  <c r="C486" i="44"/>
  <c r="B486" i="44"/>
  <c r="E485" i="44"/>
  <c r="D485" i="44"/>
  <c r="C485" i="44"/>
  <c r="B485" i="44"/>
  <c r="E484" i="44"/>
  <c r="D484" i="44"/>
  <c r="C484" i="44"/>
  <c r="B484" i="44"/>
  <c r="E483" i="44"/>
  <c r="D483" i="44"/>
  <c r="C483" i="44"/>
  <c r="B483" i="44"/>
  <c r="E482" i="44"/>
  <c r="D482" i="44"/>
  <c r="C482" i="44"/>
  <c r="B482" i="44"/>
  <c r="E481" i="44"/>
  <c r="D481" i="44"/>
  <c r="C481" i="44"/>
  <c r="B481" i="44"/>
  <c r="E480" i="44"/>
  <c r="D480" i="44"/>
  <c r="C480" i="44"/>
  <c r="B480" i="44"/>
  <c r="E479" i="44"/>
  <c r="D479" i="44"/>
  <c r="C479" i="44"/>
  <c r="B479" i="44"/>
  <c r="E478" i="44"/>
  <c r="D478" i="44"/>
  <c r="C478" i="44"/>
  <c r="B478" i="44"/>
  <c r="E477" i="44"/>
  <c r="D477" i="44"/>
  <c r="C477" i="44"/>
  <c r="B477" i="44"/>
  <c r="E476" i="44"/>
  <c r="D476" i="44"/>
  <c r="C476" i="44"/>
  <c r="B476" i="44"/>
  <c r="E475" i="44"/>
  <c r="D475" i="44"/>
  <c r="C475" i="44"/>
  <c r="B475" i="44"/>
  <c r="E474" i="44"/>
  <c r="D474" i="44"/>
  <c r="C474" i="44"/>
  <c r="B474" i="44"/>
  <c r="E473" i="44"/>
  <c r="D473" i="44"/>
  <c r="C473" i="44"/>
  <c r="B473" i="44"/>
  <c r="E472" i="44"/>
  <c r="D472" i="44"/>
  <c r="C472" i="44"/>
  <c r="B472" i="44"/>
  <c r="E471" i="44"/>
  <c r="D471" i="44"/>
  <c r="C471" i="44"/>
  <c r="B471" i="44"/>
  <c r="E470" i="44"/>
  <c r="D470" i="44"/>
  <c r="C470" i="44"/>
  <c r="B470" i="44"/>
  <c r="E469" i="44"/>
  <c r="D469" i="44"/>
  <c r="C469" i="44"/>
  <c r="B469" i="44"/>
  <c r="E468" i="44"/>
  <c r="D468" i="44"/>
  <c r="C468" i="44"/>
  <c r="B468" i="44"/>
  <c r="E467" i="44"/>
  <c r="D467" i="44"/>
  <c r="C467" i="44"/>
  <c r="B467" i="44"/>
  <c r="E466" i="44"/>
  <c r="D466" i="44"/>
  <c r="C466" i="44"/>
  <c r="B466" i="44"/>
  <c r="E465" i="44"/>
  <c r="D465" i="44"/>
  <c r="C465" i="44"/>
  <c r="B465" i="44"/>
  <c r="E464" i="44"/>
  <c r="D464" i="44"/>
  <c r="C464" i="44"/>
  <c r="B464" i="44"/>
  <c r="E463" i="44"/>
  <c r="D463" i="44"/>
  <c r="C463" i="44"/>
  <c r="B463" i="44"/>
  <c r="E462" i="44"/>
  <c r="D462" i="44"/>
  <c r="C462" i="44"/>
  <c r="B462" i="44"/>
  <c r="E461" i="44"/>
  <c r="D461" i="44"/>
  <c r="C461" i="44"/>
  <c r="B461" i="44"/>
  <c r="E460" i="44"/>
  <c r="D460" i="44"/>
  <c r="C460" i="44"/>
  <c r="B460" i="44"/>
  <c r="E459" i="44"/>
  <c r="D459" i="44"/>
  <c r="C459" i="44"/>
  <c r="B459" i="44"/>
  <c r="E458" i="44"/>
  <c r="D458" i="44"/>
  <c r="C458" i="44"/>
  <c r="B458" i="44"/>
  <c r="E457" i="44"/>
  <c r="D457" i="44"/>
  <c r="C457" i="44"/>
  <c r="B457" i="44"/>
  <c r="E456" i="44"/>
  <c r="D456" i="44"/>
  <c r="C456" i="44"/>
  <c r="B456" i="44"/>
  <c r="E455" i="44"/>
  <c r="D455" i="44"/>
  <c r="C455" i="44"/>
  <c r="B455" i="44"/>
  <c r="E454" i="44"/>
  <c r="D454" i="44"/>
  <c r="C454" i="44"/>
  <c r="B454" i="44"/>
  <c r="E453" i="44"/>
  <c r="D453" i="44"/>
  <c r="C453" i="44"/>
  <c r="B453" i="44"/>
  <c r="E452" i="44"/>
  <c r="D452" i="44"/>
  <c r="C452" i="44"/>
  <c r="B452" i="44"/>
  <c r="E451" i="44"/>
  <c r="D451" i="44"/>
  <c r="C451" i="44"/>
  <c r="B451" i="44"/>
  <c r="E450" i="44"/>
  <c r="D450" i="44"/>
  <c r="C450" i="44"/>
  <c r="B450" i="44"/>
  <c r="E449" i="44"/>
  <c r="D449" i="44"/>
  <c r="C449" i="44"/>
  <c r="B449" i="44"/>
  <c r="E448" i="44"/>
  <c r="D448" i="44"/>
  <c r="C448" i="44"/>
  <c r="B448" i="44"/>
  <c r="E447" i="44"/>
  <c r="D447" i="44"/>
  <c r="C447" i="44"/>
  <c r="B447" i="44"/>
  <c r="E446" i="44"/>
  <c r="D446" i="44"/>
  <c r="C446" i="44"/>
  <c r="B446" i="44"/>
  <c r="E445" i="44"/>
  <c r="D445" i="44"/>
  <c r="C445" i="44"/>
  <c r="B445" i="44"/>
  <c r="E444" i="44"/>
  <c r="D444" i="44"/>
  <c r="C444" i="44"/>
  <c r="B444" i="44"/>
  <c r="E443" i="44"/>
  <c r="D443" i="44"/>
  <c r="C443" i="44"/>
  <c r="B443" i="44"/>
  <c r="E442" i="44"/>
  <c r="D442" i="44"/>
  <c r="C442" i="44"/>
  <c r="B442" i="44"/>
  <c r="E441" i="44"/>
  <c r="D441" i="44"/>
  <c r="C441" i="44"/>
  <c r="B441" i="44"/>
  <c r="E440" i="44"/>
  <c r="D440" i="44"/>
  <c r="C440" i="44"/>
  <c r="B440" i="44"/>
  <c r="E439" i="44"/>
  <c r="D439" i="44"/>
  <c r="C439" i="44"/>
  <c r="B439" i="44"/>
  <c r="E438" i="44"/>
  <c r="D438" i="44"/>
  <c r="C438" i="44"/>
  <c r="B438" i="44"/>
  <c r="E437" i="44"/>
  <c r="D437" i="44"/>
  <c r="C437" i="44"/>
  <c r="B437" i="44"/>
  <c r="E436" i="44"/>
  <c r="D436" i="44"/>
  <c r="B436" i="44"/>
  <c r="E435" i="44"/>
  <c r="D435" i="44"/>
  <c r="B435" i="44"/>
  <c r="E434" i="44"/>
  <c r="D434" i="44"/>
  <c r="B434" i="44"/>
  <c r="E433" i="44"/>
  <c r="D433" i="44"/>
  <c r="C433" i="44"/>
  <c r="B433" i="44"/>
  <c r="E432" i="44"/>
  <c r="D432" i="44"/>
  <c r="C432" i="44"/>
  <c r="B432" i="44"/>
  <c r="E431" i="44"/>
  <c r="D431" i="44"/>
  <c r="B431" i="44"/>
  <c r="E430" i="44"/>
  <c r="D430" i="44"/>
  <c r="B430" i="44"/>
  <c r="E429" i="44"/>
  <c r="D429" i="44"/>
  <c r="B429" i="44"/>
  <c r="E428" i="44"/>
  <c r="D428" i="44"/>
  <c r="C428" i="44"/>
  <c r="B428" i="44"/>
  <c r="E427" i="44"/>
  <c r="D427" i="44"/>
  <c r="C427" i="44"/>
  <c r="B427" i="44"/>
  <c r="E426" i="44"/>
  <c r="D426" i="44"/>
  <c r="B426" i="44"/>
  <c r="E425" i="44"/>
  <c r="D425" i="44"/>
  <c r="B425" i="44"/>
  <c r="E424" i="44"/>
  <c r="D424" i="44"/>
  <c r="B424" i="44"/>
  <c r="E423" i="44"/>
  <c r="D423" i="44"/>
  <c r="C423" i="44"/>
  <c r="B423" i="44"/>
  <c r="E422" i="44"/>
  <c r="D422" i="44"/>
  <c r="C422" i="44"/>
  <c r="B422" i="44"/>
  <c r="E421" i="44"/>
  <c r="D421" i="44"/>
  <c r="B421" i="44"/>
  <c r="E420" i="44"/>
  <c r="D420" i="44"/>
  <c r="B420" i="44"/>
  <c r="E419" i="44"/>
  <c r="D419" i="44"/>
  <c r="B419" i="44"/>
  <c r="E418" i="44"/>
  <c r="D418" i="44"/>
  <c r="C418" i="44"/>
  <c r="B418" i="44"/>
  <c r="E417" i="44"/>
  <c r="D417" i="44"/>
  <c r="C417" i="44"/>
  <c r="B417" i="44"/>
  <c r="E416" i="44"/>
  <c r="D416" i="44"/>
  <c r="B416" i="44"/>
  <c r="E415" i="44"/>
  <c r="D415" i="44"/>
  <c r="B415" i="44"/>
  <c r="E414" i="44"/>
  <c r="D414" i="44"/>
  <c r="B414" i="44"/>
  <c r="E413" i="44"/>
  <c r="D413" i="44"/>
  <c r="C413" i="44"/>
  <c r="B413" i="44"/>
  <c r="E412" i="44"/>
  <c r="D412" i="44"/>
  <c r="C412" i="44"/>
  <c r="B412" i="44"/>
  <c r="E411" i="44"/>
  <c r="D411" i="44"/>
  <c r="B411" i="44"/>
  <c r="E410" i="44"/>
  <c r="D410" i="44"/>
  <c r="B410" i="44"/>
  <c r="E409" i="44"/>
  <c r="D409" i="44"/>
  <c r="B409" i="44"/>
  <c r="E408" i="44"/>
  <c r="D408" i="44"/>
  <c r="C408" i="44"/>
  <c r="B408" i="44"/>
  <c r="E407" i="44"/>
  <c r="D407" i="44"/>
  <c r="C407" i="44"/>
  <c r="B407" i="44"/>
  <c r="E406" i="44"/>
  <c r="D406" i="44"/>
  <c r="B406" i="44"/>
  <c r="E405" i="44"/>
  <c r="D405" i="44"/>
  <c r="B405" i="44"/>
  <c r="E404" i="44"/>
  <c r="D404" i="44"/>
  <c r="B404" i="44"/>
  <c r="E403" i="44"/>
  <c r="D403" i="44"/>
  <c r="C403" i="44"/>
  <c r="B403" i="44"/>
  <c r="E402" i="44"/>
  <c r="D402" i="44"/>
  <c r="C402" i="44"/>
  <c r="B402" i="44"/>
  <c r="E401" i="44"/>
  <c r="D401" i="44"/>
  <c r="B401" i="44"/>
  <c r="E400" i="44"/>
  <c r="D400" i="44"/>
  <c r="B400" i="44"/>
  <c r="E399" i="44"/>
  <c r="D399" i="44"/>
  <c r="B399" i="44"/>
  <c r="E398" i="44"/>
  <c r="D398" i="44"/>
  <c r="C398" i="44"/>
  <c r="B398" i="44"/>
  <c r="E397" i="44"/>
  <c r="D397" i="44"/>
  <c r="C397" i="44"/>
  <c r="B397" i="44"/>
  <c r="E396" i="44"/>
  <c r="D396" i="44"/>
  <c r="B396" i="44"/>
  <c r="E395" i="44"/>
  <c r="D395" i="44"/>
  <c r="B395" i="44"/>
  <c r="E394" i="44"/>
  <c r="D394" i="44"/>
  <c r="B394" i="44"/>
  <c r="E393" i="44"/>
  <c r="D393" i="44"/>
  <c r="C393" i="44"/>
  <c r="B393" i="44"/>
  <c r="E392" i="44"/>
  <c r="D392" i="44"/>
  <c r="C392" i="44"/>
  <c r="B392" i="44"/>
  <c r="E391" i="44"/>
  <c r="D391" i="44"/>
  <c r="B391" i="44"/>
  <c r="E390" i="44"/>
  <c r="D390" i="44"/>
  <c r="B390" i="44"/>
  <c r="E389" i="44"/>
  <c r="D389" i="44"/>
  <c r="B389" i="44"/>
  <c r="E388" i="44"/>
  <c r="D388" i="44"/>
  <c r="C388" i="44"/>
  <c r="B388" i="44"/>
  <c r="E387" i="44"/>
  <c r="D387" i="44"/>
  <c r="C387" i="44"/>
  <c r="B387" i="44"/>
  <c r="E386" i="44"/>
  <c r="D386" i="44"/>
  <c r="B386" i="44"/>
  <c r="E385" i="44"/>
  <c r="D385" i="44"/>
  <c r="B385" i="44"/>
  <c r="E384" i="44"/>
  <c r="D384" i="44"/>
  <c r="B384" i="44"/>
  <c r="E383" i="44"/>
  <c r="D383" i="44"/>
  <c r="C383" i="44"/>
  <c r="B383" i="44"/>
  <c r="E382" i="44"/>
  <c r="D382" i="44"/>
  <c r="C382" i="44"/>
  <c r="B382" i="44"/>
  <c r="E381" i="44"/>
  <c r="D381" i="44"/>
  <c r="B381" i="44"/>
  <c r="E380" i="44"/>
  <c r="D380" i="44"/>
  <c r="B380" i="44"/>
  <c r="E379" i="44"/>
  <c r="D379" i="44"/>
  <c r="B379" i="44"/>
  <c r="E378" i="44"/>
  <c r="D378" i="44"/>
  <c r="C378" i="44"/>
  <c r="B378" i="44"/>
  <c r="E377" i="44"/>
  <c r="D377" i="44"/>
  <c r="C377" i="44"/>
  <c r="B377" i="44"/>
  <c r="E376" i="44"/>
  <c r="D376" i="44"/>
  <c r="B376" i="44"/>
  <c r="E375" i="44"/>
  <c r="D375" i="44"/>
  <c r="B375" i="44"/>
  <c r="E374" i="44"/>
  <c r="D374" i="44"/>
  <c r="B374" i="44"/>
  <c r="E373" i="44"/>
  <c r="D373" i="44"/>
  <c r="C373" i="44"/>
  <c r="B373" i="44"/>
  <c r="E372" i="44"/>
  <c r="D372" i="44"/>
  <c r="C372" i="44"/>
  <c r="B372" i="44"/>
  <c r="E371" i="44"/>
  <c r="D371" i="44"/>
  <c r="B371" i="44"/>
  <c r="E370" i="44"/>
  <c r="D370" i="44"/>
  <c r="B370" i="44"/>
  <c r="E369" i="44"/>
  <c r="D369" i="44"/>
  <c r="B369" i="44"/>
  <c r="E368" i="44"/>
  <c r="D368" i="44"/>
  <c r="C368" i="44"/>
  <c r="B368" i="44"/>
  <c r="E367" i="44"/>
  <c r="D367" i="44"/>
  <c r="C367" i="44"/>
  <c r="B367" i="44"/>
  <c r="E366" i="44"/>
  <c r="D366" i="44"/>
  <c r="B366" i="44"/>
  <c r="E365" i="44"/>
  <c r="D365" i="44"/>
  <c r="B365" i="44"/>
  <c r="E364" i="44"/>
  <c r="D364" i="44"/>
  <c r="B364" i="44"/>
  <c r="E363" i="44"/>
  <c r="D363" i="44"/>
  <c r="C363" i="44"/>
  <c r="B363" i="44"/>
  <c r="E362" i="44"/>
  <c r="D362" i="44"/>
  <c r="C362" i="44"/>
  <c r="B362" i="44"/>
  <c r="E361" i="44"/>
  <c r="D361" i="44"/>
  <c r="B361" i="44"/>
  <c r="E360" i="44"/>
  <c r="D360" i="44"/>
  <c r="B360" i="44"/>
  <c r="E359" i="44"/>
  <c r="D359" i="44"/>
  <c r="B359" i="44"/>
  <c r="E358" i="44"/>
  <c r="D358" i="44"/>
  <c r="C358" i="44"/>
  <c r="B358" i="44"/>
  <c r="E357" i="44"/>
  <c r="D357" i="44"/>
  <c r="C357" i="44"/>
  <c r="B357" i="44"/>
  <c r="E356" i="44"/>
  <c r="D356" i="44"/>
  <c r="B356" i="44"/>
  <c r="E355" i="44"/>
  <c r="D355" i="44"/>
  <c r="B355" i="44"/>
  <c r="E354" i="44"/>
  <c r="D354" i="44"/>
  <c r="B354" i="44"/>
  <c r="E353" i="44"/>
  <c r="D353" i="44"/>
  <c r="C353" i="44"/>
  <c r="B353" i="44"/>
  <c r="E352" i="44"/>
  <c r="D352" i="44"/>
  <c r="C352" i="44"/>
  <c r="B352" i="44"/>
  <c r="E351" i="44"/>
  <c r="D351" i="44"/>
  <c r="B351" i="44"/>
  <c r="E350" i="44"/>
  <c r="D350" i="44"/>
  <c r="B350" i="44"/>
  <c r="E349" i="44"/>
  <c r="D349" i="44"/>
  <c r="B349" i="44"/>
  <c r="E348" i="44"/>
  <c r="D348" i="44"/>
  <c r="C348" i="44"/>
  <c r="B348" i="44"/>
  <c r="E347" i="44"/>
  <c r="D347" i="44"/>
  <c r="C347" i="44"/>
  <c r="B347" i="44"/>
  <c r="E346" i="44"/>
  <c r="D346" i="44"/>
  <c r="B346" i="44"/>
  <c r="E345" i="44"/>
  <c r="D345" i="44"/>
  <c r="B345" i="44"/>
  <c r="E344" i="44"/>
  <c r="D344" i="44"/>
  <c r="B344" i="44"/>
  <c r="E343" i="44"/>
  <c r="D343" i="44"/>
  <c r="C343" i="44"/>
  <c r="B343" i="44"/>
  <c r="E342" i="44"/>
  <c r="D342" i="44"/>
  <c r="C342" i="44"/>
  <c r="B342" i="44"/>
  <c r="E341" i="44"/>
  <c r="D341" i="44"/>
  <c r="B341" i="44"/>
  <c r="E340" i="44"/>
  <c r="D340" i="44"/>
  <c r="B340" i="44"/>
  <c r="E339" i="44"/>
  <c r="D339" i="44"/>
  <c r="B339" i="44"/>
  <c r="E338" i="44"/>
  <c r="D338" i="44"/>
  <c r="C338" i="44"/>
  <c r="B338" i="44"/>
  <c r="E337" i="44"/>
  <c r="D337" i="44"/>
  <c r="C337" i="44"/>
  <c r="B337" i="44"/>
  <c r="E336" i="44"/>
  <c r="D336" i="44"/>
  <c r="B336" i="44"/>
  <c r="E335" i="44"/>
  <c r="D335" i="44"/>
  <c r="B335" i="44"/>
  <c r="E334" i="44"/>
  <c r="D334" i="44"/>
  <c r="B334" i="44"/>
  <c r="E333" i="44"/>
  <c r="D333" i="44"/>
  <c r="C333" i="44"/>
  <c r="B333" i="44"/>
  <c r="E332" i="44"/>
  <c r="D332" i="44"/>
  <c r="C332" i="44"/>
  <c r="B332" i="44"/>
  <c r="E331" i="44"/>
  <c r="D331" i="44"/>
  <c r="B331" i="44"/>
  <c r="E330" i="44"/>
  <c r="D330" i="44"/>
  <c r="B330" i="44"/>
  <c r="E329" i="44"/>
  <c r="D329" i="44"/>
  <c r="B329" i="44"/>
  <c r="E328" i="44"/>
  <c r="D328" i="44"/>
  <c r="C328" i="44"/>
  <c r="B328" i="44"/>
  <c r="E327" i="44"/>
  <c r="D327" i="44"/>
  <c r="C327" i="44"/>
  <c r="B327" i="44"/>
  <c r="E326" i="44"/>
  <c r="D326" i="44"/>
  <c r="B326" i="44"/>
  <c r="E325" i="44"/>
  <c r="D325" i="44"/>
  <c r="B325" i="44"/>
  <c r="E324" i="44"/>
  <c r="D324" i="44"/>
  <c r="B324" i="44"/>
  <c r="E323" i="44"/>
  <c r="D323" i="44"/>
  <c r="C323" i="44"/>
  <c r="B323" i="44"/>
  <c r="E322" i="44"/>
  <c r="D322" i="44"/>
  <c r="C322" i="44"/>
  <c r="B322" i="44"/>
  <c r="E321" i="44"/>
  <c r="D321" i="44"/>
  <c r="B321" i="44"/>
  <c r="E320" i="44"/>
  <c r="D320" i="44"/>
  <c r="B320" i="44"/>
  <c r="E319" i="44"/>
  <c r="D319" i="44"/>
  <c r="B319" i="44"/>
  <c r="E318" i="44"/>
  <c r="D318" i="44"/>
  <c r="C318" i="44"/>
  <c r="B318" i="44"/>
  <c r="E317" i="44"/>
  <c r="D317" i="44"/>
  <c r="C317" i="44"/>
  <c r="B317" i="44"/>
  <c r="E316" i="44"/>
  <c r="D316" i="44"/>
  <c r="B316" i="44"/>
  <c r="E315" i="44"/>
  <c r="D315" i="44"/>
  <c r="B315" i="44"/>
  <c r="E314" i="44"/>
  <c r="D314" i="44"/>
  <c r="B314" i="44"/>
  <c r="E313" i="44"/>
  <c r="D313" i="44"/>
  <c r="B313" i="44"/>
  <c r="E312" i="44"/>
  <c r="D312" i="44"/>
  <c r="B312" i="44"/>
  <c r="E311" i="44"/>
  <c r="D311" i="44"/>
  <c r="C311" i="44"/>
  <c r="B311" i="44"/>
  <c r="E310" i="44"/>
  <c r="D310" i="44"/>
  <c r="C310" i="44"/>
  <c r="B310" i="44"/>
  <c r="E309" i="44"/>
  <c r="D309" i="44"/>
  <c r="B309" i="44"/>
  <c r="E308" i="44"/>
  <c r="D308" i="44"/>
  <c r="B308" i="44"/>
  <c r="E307" i="44"/>
  <c r="D307" i="44"/>
  <c r="B307" i="44"/>
  <c r="E306" i="44"/>
  <c r="D306" i="44"/>
  <c r="B306" i="44"/>
  <c r="E305" i="44"/>
  <c r="D305" i="44"/>
  <c r="B305" i="44"/>
  <c r="E304" i="44"/>
  <c r="D304" i="44"/>
  <c r="C304" i="44"/>
  <c r="B304" i="44"/>
  <c r="E303" i="44"/>
  <c r="D303" i="44"/>
  <c r="C303" i="44"/>
  <c r="B303" i="44"/>
  <c r="E302" i="44"/>
  <c r="D302" i="44"/>
  <c r="B302" i="44"/>
  <c r="E301" i="44"/>
  <c r="D301" i="44"/>
  <c r="B301" i="44"/>
  <c r="E300" i="44"/>
  <c r="D300" i="44"/>
  <c r="B300" i="44"/>
  <c r="E299" i="44"/>
  <c r="D299" i="44"/>
  <c r="B299" i="44"/>
  <c r="E298" i="44"/>
  <c r="D298" i="44"/>
  <c r="B298" i="44"/>
  <c r="E297" i="44"/>
  <c r="D297" i="44"/>
  <c r="C297" i="44"/>
  <c r="B297" i="44"/>
  <c r="E296" i="44"/>
  <c r="D296" i="44"/>
  <c r="C296" i="44"/>
  <c r="B296" i="44"/>
  <c r="E295" i="44"/>
  <c r="D295" i="44"/>
  <c r="B295" i="44"/>
  <c r="E294" i="44"/>
  <c r="D294" i="44"/>
  <c r="B294" i="44"/>
  <c r="E293" i="44"/>
  <c r="D293" i="44"/>
  <c r="B293" i="44"/>
  <c r="E292" i="44"/>
  <c r="D292" i="44"/>
  <c r="B292" i="44"/>
  <c r="E291" i="44"/>
  <c r="D291" i="44"/>
  <c r="B291" i="44"/>
  <c r="E290" i="44"/>
  <c r="D290" i="44"/>
  <c r="C290" i="44"/>
  <c r="B290" i="44"/>
  <c r="E289" i="44"/>
  <c r="D289" i="44"/>
  <c r="C289" i="44"/>
  <c r="B289" i="44"/>
  <c r="E288" i="44"/>
  <c r="D288" i="44"/>
  <c r="B288" i="44"/>
  <c r="E287" i="44"/>
  <c r="D287" i="44"/>
  <c r="B287" i="44"/>
  <c r="E286" i="44"/>
  <c r="D286" i="44"/>
  <c r="B286" i="44"/>
  <c r="E285" i="44"/>
  <c r="D285" i="44"/>
  <c r="B285" i="44"/>
  <c r="E284" i="44"/>
  <c r="D284" i="44"/>
  <c r="B284" i="44"/>
  <c r="E283" i="44"/>
  <c r="D283" i="44"/>
  <c r="C283" i="44"/>
  <c r="B283" i="44"/>
  <c r="E282" i="44"/>
  <c r="D282" i="44"/>
  <c r="C282" i="44"/>
  <c r="B282" i="44"/>
  <c r="E281" i="44"/>
  <c r="D281" i="44"/>
  <c r="B281" i="44"/>
  <c r="E280" i="44"/>
  <c r="D280" i="44"/>
  <c r="B280" i="44"/>
  <c r="E279" i="44"/>
  <c r="D279" i="44"/>
  <c r="B279" i="44"/>
  <c r="E278" i="44"/>
  <c r="D278" i="44"/>
  <c r="C278" i="44"/>
  <c r="B278" i="44"/>
  <c r="E277" i="44"/>
  <c r="D277" i="44"/>
  <c r="C277" i="44"/>
  <c r="B277" i="44"/>
  <c r="E276" i="44"/>
  <c r="D276" i="44"/>
  <c r="B276" i="44"/>
  <c r="E275" i="44"/>
  <c r="D275" i="44"/>
  <c r="B275" i="44"/>
  <c r="E274" i="44"/>
  <c r="D274" i="44"/>
  <c r="B274" i="44"/>
  <c r="E273" i="44"/>
  <c r="D273" i="44"/>
  <c r="B273" i="44"/>
  <c r="E272" i="44"/>
  <c r="D272" i="44"/>
  <c r="B272" i="44"/>
  <c r="E271" i="44"/>
  <c r="D271" i="44"/>
  <c r="C271" i="44"/>
  <c r="B271" i="44"/>
  <c r="E270" i="44"/>
  <c r="D270" i="44"/>
  <c r="C270" i="44"/>
  <c r="B270" i="44"/>
  <c r="E269" i="44"/>
  <c r="D269" i="44"/>
  <c r="B269" i="44"/>
  <c r="E268" i="44"/>
  <c r="D268" i="44"/>
  <c r="B268" i="44"/>
  <c r="E267" i="44"/>
  <c r="D267" i="44"/>
  <c r="B267" i="44"/>
  <c r="E266" i="44"/>
  <c r="D266" i="44"/>
  <c r="C266" i="44"/>
  <c r="B266" i="44"/>
  <c r="E265" i="44"/>
  <c r="D265" i="44"/>
  <c r="C265" i="44"/>
  <c r="B265" i="44"/>
  <c r="E264" i="44"/>
  <c r="D264" i="44"/>
  <c r="B264" i="44"/>
  <c r="E263" i="44"/>
  <c r="D263" i="44"/>
  <c r="B263" i="44"/>
  <c r="E262" i="44"/>
  <c r="D262" i="44"/>
  <c r="B262" i="44"/>
  <c r="E261" i="44"/>
  <c r="D261" i="44"/>
  <c r="B261" i="44"/>
  <c r="E260" i="44"/>
  <c r="D260" i="44"/>
  <c r="B260" i="44"/>
  <c r="E259" i="44"/>
  <c r="D259" i="44"/>
  <c r="C259" i="44"/>
  <c r="B259" i="44"/>
  <c r="E258" i="44"/>
  <c r="D258" i="44"/>
  <c r="C258" i="44"/>
  <c r="B258" i="44"/>
  <c r="E257" i="44"/>
  <c r="D257" i="44"/>
  <c r="B257" i="44"/>
  <c r="E256" i="44"/>
  <c r="D256" i="44"/>
  <c r="B256" i="44"/>
  <c r="E255" i="44"/>
  <c r="D255" i="44"/>
  <c r="B255" i="44"/>
  <c r="E254" i="44"/>
  <c r="D254" i="44"/>
  <c r="C254" i="44"/>
  <c r="B254" i="44"/>
  <c r="E253" i="44"/>
  <c r="D253" i="44"/>
  <c r="C253" i="44"/>
  <c r="B253" i="44"/>
  <c r="E252" i="44"/>
  <c r="D252" i="44"/>
  <c r="B252" i="44"/>
  <c r="E251" i="44"/>
  <c r="D251" i="44"/>
  <c r="B251" i="44"/>
  <c r="E250" i="44"/>
  <c r="D250" i="44"/>
  <c r="B250" i="44"/>
  <c r="E249" i="44"/>
  <c r="D249" i="44"/>
  <c r="B249" i="44"/>
  <c r="E248" i="44"/>
  <c r="D248" i="44"/>
  <c r="B248" i="44"/>
  <c r="E247" i="44"/>
  <c r="D247" i="44"/>
  <c r="C247" i="44"/>
  <c r="B247" i="44"/>
  <c r="E246" i="44"/>
  <c r="D246" i="44"/>
  <c r="C246" i="44"/>
  <c r="B246" i="44"/>
  <c r="E245" i="44"/>
  <c r="D245" i="44"/>
  <c r="B245" i="44"/>
  <c r="E244" i="44"/>
  <c r="D244" i="44"/>
  <c r="B244" i="44"/>
  <c r="E243" i="44"/>
  <c r="D243" i="44"/>
  <c r="B243" i="44"/>
  <c r="E242" i="44"/>
  <c r="D242" i="44"/>
  <c r="C242" i="44"/>
  <c r="B242" i="44"/>
  <c r="E241" i="44"/>
  <c r="D241" i="44"/>
  <c r="C241" i="44"/>
  <c r="B241" i="44"/>
  <c r="E240" i="44"/>
  <c r="D240" i="44"/>
  <c r="B240" i="44"/>
  <c r="E239" i="44"/>
  <c r="D239" i="44"/>
  <c r="B239" i="44"/>
  <c r="E238" i="44"/>
  <c r="D238" i="44"/>
  <c r="B238" i="44"/>
  <c r="E237" i="44"/>
  <c r="D237" i="44"/>
  <c r="C237" i="44"/>
  <c r="B237" i="44"/>
  <c r="E236" i="44"/>
  <c r="D236" i="44"/>
  <c r="C236" i="44"/>
  <c r="B236" i="44"/>
  <c r="E235" i="44"/>
  <c r="D235" i="44"/>
  <c r="B235" i="44"/>
  <c r="E234" i="44"/>
  <c r="D234" i="44"/>
  <c r="B234" i="44"/>
  <c r="E233" i="44"/>
  <c r="D233" i="44"/>
  <c r="B233" i="44"/>
  <c r="E232" i="44"/>
  <c r="D232" i="44"/>
  <c r="C232" i="44"/>
  <c r="B232" i="44"/>
  <c r="E231" i="44"/>
  <c r="D231" i="44"/>
  <c r="C231" i="44"/>
  <c r="B231" i="44"/>
  <c r="E230" i="44"/>
  <c r="D230" i="44"/>
  <c r="B230" i="44"/>
  <c r="E229" i="44"/>
  <c r="D229" i="44"/>
  <c r="B229" i="44"/>
  <c r="E228" i="44"/>
  <c r="D228" i="44"/>
  <c r="B228" i="44"/>
  <c r="E227" i="44"/>
  <c r="D227" i="44"/>
  <c r="C227" i="44"/>
  <c r="B227" i="44"/>
  <c r="E226" i="44"/>
  <c r="D226" i="44"/>
  <c r="C226" i="44"/>
  <c r="B226" i="44"/>
  <c r="E225" i="44"/>
  <c r="D225" i="44"/>
  <c r="B225" i="44"/>
  <c r="E224" i="44"/>
  <c r="D224" i="44"/>
  <c r="B224" i="44"/>
  <c r="E223" i="44"/>
  <c r="D223" i="44"/>
  <c r="B223" i="44"/>
  <c r="E222" i="44"/>
  <c r="D222" i="44"/>
  <c r="C222" i="44"/>
  <c r="B222" i="44"/>
  <c r="E221" i="44"/>
  <c r="D221" i="44"/>
  <c r="C221" i="44"/>
  <c r="B221" i="44"/>
  <c r="E220" i="44"/>
  <c r="D220" i="44"/>
  <c r="B220" i="44"/>
  <c r="E219" i="44"/>
  <c r="D219" i="44"/>
  <c r="B219" i="44"/>
  <c r="E218" i="44"/>
  <c r="D218" i="44"/>
  <c r="B218" i="44"/>
  <c r="E217" i="44"/>
  <c r="D217" i="44"/>
  <c r="B217" i="44"/>
  <c r="E216" i="44"/>
  <c r="D216" i="44"/>
  <c r="B216" i="44"/>
  <c r="E215" i="44"/>
  <c r="D215" i="44"/>
  <c r="B215" i="44"/>
  <c r="E214" i="44"/>
  <c r="D214" i="44"/>
  <c r="B214" i="44"/>
  <c r="E213" i="44"/>
  <c r="D213" i="44"/>
  <c r="B213" i="44"/>
  <c r="E212" i="44"/>
  <c r="D212" i="44"/>
  <c r="B212" i="44"/>
  <c r="E211" i="44"/>
  <c r="D211" i="44"/>
  <c r="B211" i="44"/>
  <c r="E210" i="44"/>
  <c r="D210" i="44"/>
  <c r="B210" i="44"/>
  <c r="E209" i="44"/>
  <c r="D209" i="44"/>
  <c r="B209" i="44"/>
  <c r="E208" i="44"/>
  <c r="D208" i="44"/>
  <c r="B208" i="44"/>
  <c r="E207" i="44"/>
  <c r="D207" i="44"/>
  <c r="B207" i="44"/>
  <c r="E206" i="44"/>
  <c r="D206" i="44"/>
  <c r="B206" i="44"/>
  <c r="E205" i="44"/>
  <c r="D205" i="44"/>
  <c r="B205" i="44"/>
  <c r="E204" i="44"/>
  <c r="D204" i="44"/>
  <c r="B204" i="44"/>
  <c r="E203" i="44"/>
  <c r="D203" i="44"/>
  <c r="B203" i="44"/>
  <c r="E202" i="44"/>
  <c r="D202" i="44"/>
  <c r="B202" i="44"/>
  <c r="E201" i="44"/>
  <c r="D201" i="44"/>
  <c r="B201" i="44"/>
  <c r="E200" i="44"/>
  <c r="D200" i="44"/>
  <c r="B200" i="44"/>
  <c r="E199" i="44"/>
  <c r="D199" i="44"/>
  <c r="B199" i="44"/>
  <c r="E198" i="44"/>
  <c r="D198" i="44"/>
  <c r="B198" i="44"/>
  <c r="E197" i="44"/>
  <c r="D197" i="44"/>
  <c r="B197" i="44"/>
  <c r="E196" i="44"/>
  <c r="D196" i="44"/>
  <c r="B196" i="44"/>
  <c r="E195" i="44"/>
  <c r="D195" i="44"/>
  <c r="B195" i="44"/>
  <c r="E194" i="44"/>
  <c r="D194" i="44"/>
  <c r="B194" i="44"/>
  <c r="E193" i="44"/>
  <c r="D193" i="44"/>
  <c r="B193" i="44"/>
  <c r="E192" i="44"/>
  <c r="D192" i="44"/>
  <c r="B192" i="44"/>
  <c r="E191" i="44"/>
  <c r="D191" i="44"/>
  <c r="B191" i="44"/>
  <c r="E190" i="44"/>
  <c r="D190" i="44"/>
  <c r="B190" i="44"/>
  <c r="E189" i="44"/>
  <c r="D189" i="44"/>
  <c r="B189" i="44"/>
  <c r="E188" i="44"/>
  <c r="D188" i="44"/>
  <c r="B188" i="44"/>
  <c r="E187" i="44"/>
  <c r="D187" i="44"/>
  <c r="B187" i="44"/>
  <c r="E186" i="44"/>
  <c r="D186" i="44"/>
  <c r="B186" i="44"/>
  <c r="E185" i="44"/>
  <c r="D185" i="44"/>
  <c r="B185" i="44"/>
  <c r="E184" i="44"/>
  <c r="D184" i="44"/>
  <c r="B184" i="44"/>
  <c r="E183" i="44"/>
  <c r="D183" i="44"/>
  <c r="B183" i="44"/>
  <c r="E182" i="44"/>
  <c r="D182" i="44"/>
  <c r="B182" i="44"/>
  <c r="E181" i="44"/>
  <c r="D181" i="44"/>
  <c r="B181" i="44"/>
  <c r="E180" i="44"/>
  <c r="D180" i="44"/>
  <c r="B180" i="44"/>
  <c r="E179" i="44"/>
  <c r="D179" i="44"/>
  <c r="B179" i="44"/>
  <c r="E178" i="44"/>
  <c r="D178" i="44"/>
  <c r="B178" i="44"/>
  <c r="E177" i="44"/>
  <c r="D177" i="44"/>
  <c r="B177" i="44"/>
  <c r="E176" i="44"/>
  <c r="D176" i="44"/>
  <c r="B176" i="44"/>
  <c r="E175" i="44"/>
  <c r="D175" i="44"/>
  <c r="B175" i="44"/>
  <c r="E174" i="44"/>
  <c r="D174" i="44"/>
  <c r="B174" i="44"/>
  <c r="E173" i="44"/>
  <c r="D173" i="44"/>
  <c r="B173" i="44"/>
  <c r="E172" i="44"/>
  <c r="D172" i="44"/>
  <c r="B172" i="44"/>
  <c r="E171" i="44"/>
  <c r="D171" i="44"/>
  <c r="B171" i="44"/>
  <c r="E170" i="44"/>
  <c r="D170" i="44"/>
  <c r="B170" i="44"/>
  <c r="E169" i="44"/>
  <c r="D169" i="44"/>
  <c r="B169" i="44"/>
  <c r="E168" i="44"/>
  <c r="D168" i="44"/>
  <c r="B168" i="44"/>
  <c r="E167" i="44"/>
  <c r="D167" i="44"/>
  <c r="B167" i="44"/>
  <c r="E166" i="44"/>
  <c r="D166" i="44"/>
  <c r="B166" i="44"/>
  <c r="E165" i="44"/>
  <c r="D165" i="44"/>
  <c r="B165" i="44"/>
  <c r="E164" i="44"/>
  <c r="D164" i="44"/>
  <c r="B164" i="44"/>
  <c r="E163" i="44"/>
  <c r="D163" i="44"/>
  <c r="B163" i="44"/>
  <c r="E162" i="44"/>
  <c r="D162" i="44"/>
  <c r="B162" i="44"/>
  <c r="E161" i="44"/>
  <c r="D161" i="44"/>
  <c r="B161" i="44"/>
  <c r="E160" i="44"/>
  <c r="D160" i="44"/>
  <c r="B160" i="44"/>
  <c r="E159" i="44"/>
  <c r="D159" i="44"/>
  <c r="B159" i="44"/>
  <c r="E158" i="44"/>
  <c r="D158" i="44"/>
  <c r="B158" i="44"/>
  <c r="E157" i="44"/>
  <c r="D157" i="44"/>
  <c r="B157" i="44"/>
  <c r="E156" i="44"/>
  <c r="D156" i="44"/>
  <c r="B156" i="44"/>
  <c r="E155" i="44"/>
  <c r="D155" i="44"/>
  <c r="B155" i="44"/>
  <c r="E154" i="44"/>
  <c r="D154" i="44"/>
  <c r="B154" i="44"/>
  <c r="E153" i="44"/>
  <c r="D153" i="44"/>
  <c r="B153" i="44"/>
  <c r="E152" i="44"/>
  <c r="D152" i="44"/>
  <c r="B152" i="44"/>
  <c r="E151" i="44"/>
  <c r="D151" i="44"/>
  <c r="B151" i="44"/>
  <c r="E150" i="44"/>
  <c r="D150" i="44"/>
  <c r="B150" i="44"/>
  <c r="E149" i="44"/>
  <c r="D149" i="44"/>
  <c r="B149" i="44"/>
  <c r="E148" i="44"/>
  <c r="D148" i="44"/>
  <c r="B148" i="44"/>
  <c r="E147" i="44"/>
  <c r="D147" i="44"/>
  <c r="B147" i="44"/>
  <c r="E146" i="44"/>
  <c r="D146" i="44"/>
  <c r="B146" i="44"/>
  <c r="E145" i="44"/>
  <c r="D145" i="44"/>
  <c r="B145" i="44"/>
  <c r="E144" i="44"/>
  <c r="D144" i="44"/>
  <c r="B144" i="44"/>
  <c r="E143" i="44"/>
  <c r="D143" i="44"/>
  <c r="B143" i="44"/>
  <c r="E142" i="44"/>
  <c r="D142" i="44"/>
  <c r="B142" i="44"/>
  <c r="E141" i="44"/>
  <c r="D141" i="44"/>
  <c r="B141" i="44"/>
  <c r="E140" i="44"/>
  <c r="D140" i="44"/>
  <c r="B140" i="44"/>
  <c r="E139" i="44"/>
  <c r="D139" i="44"/>
  <c r="B139" i="44"/>
  <c r="E138" i="44"/>
  <c r="D138" i="44"/>
  <c r="B138" i="44"/>
  <c r="E137" i="44"/>
  <c r="D137" i="44"/>
  <c r="B137" i="44"/>
  <c r="E136" i="44"/>
  <c r="D136" i="44"/>
  <c r="B136" i="44"/>
  <c r="E135" i="44"/>
  <c r="D135" i="44"/>
  <c r="B135" i="44"/>
  <c r="E134" i="44"/>
  <c r="D134" i="44"/>
  <c r="B134" i="44"/>
  <c r="E133" i="44"/>
  <c r="D133" i="44"/>
  <c r="B133" i="44"/>
  <c r="E132" i="44"/>
  <c r="D132" i="44"/>
  <c r="B132" i="44"/>
  <c r="E131" i="44"/>
  <c r="D131" i="44"/>
  <c r="B131" i="44"/>
  <c r="E130" i="44"/>
  <c r="D130" i="44"/>
  <c r="B130" i="44"/>
  <c r="E129" i="44"/>
  <c r="D129" i="44"/>
  <c r="B129" i="44"/>
  <c r="E128" i="44"/>
  <c r="D128" i="44"/>
  <c r="B128" i="44"/>
  <c r="E127" i="44"/>
  <c r="D127" i="44"/>
  <c r="B127" i="44"/>
  <c r="E126" i="44"/>
  <c r="D126" i="44"/>
  <c r="B126" i="44"/>
  <c r="E125" i="44"/>
  <c r="D125" i="44"/>
  <c r="B125" i="44"/>
  <c r="E124" i="44"/>
  <c r="D124" i="44"/>
  <c r="B124" i="44"/>
  <c r="E123" i="44"/>
  <c r="D123" i="44"/>
  <c r="B123" i="44"/>
  <c r="E122" i="44"/>
  <c r="D122" i="44"/>
  <c r="B122" i="44"/>
  <c r="E121" i="44"/>
  <c r="D121" i="44"/>
  <c r="B121" i="44"/>
  <c r="E120" i="44"/>
  <c r="D120" i="44"/>
  <c r="B120" i="44"/>
  <c r="E119" i="44"/>
  <c r="D119" i="44"/>
  <c r="B119" i="44"/>
  <c r="E118" i="44"/>
  <c r="D118" i="44"/>
  <c r="B118" i="44"/>
  <c r="E117" i="44"/>
  <c r="D117" i="44"/>
  <c r="B117" i="44"/>
  <c r="E116" i="44"/>
  <c r="D116" i="44"/>
  <c r="B116" i="44"/>
  <c r="E115" i="44"/>
  <c r="D115" i="44"/>
  <c r="B115" i="44"/>
  <c r="E114" i="44"/>
  <c r="D114" i="44"/>
  <c r="B114" i="44"/>
  <c r="E113" i="44"/>
  <c r="D113" i="44"/>
  <c r="B113" i="44"/>
  <c r="E112" i="44"/>
  <c r="D112" i="44"/>
  <c r="B112" i="44"/>
  <c r="E111" i="44"/>
  <c r="D111" i="44"/>
  <c r="B111" i="44"/>
  <c r="E110" i="44"/>
  <c r="D110" i="44"/>
  <c r="B110" i="44"/>
  <c r="E109" i="44"/>
  <c r="D109" i="44"/>
  <c r="B109" i="44"/>
  <c r="E108" i="44"/>
  <c r="D108" i="44"/>
  <c r="B108" i="44"/>
  <c r="E107" i="44"/>
  <c r="D107" i="44"/>
  <c r="B107" i="44"/>
  <c r="E106" i="44"/>
  <c r="D106" i="44"/>
  <c r="B106" i="44"/>
  <c r="E105" i="44"/>
  <c r="D105" i="44"/>
  <c r="B105" i="44"/>
  <c r="E104" i="44"/>
  <c r="D104" i="44"/>
  <c r="B104" i="44"/>
  <c r="E103" i="44"/>
  <c r="D103" i="44"/>
  <c r="B103" i="44"/>
  <c r="E102" i="44"/>
  <c r="D102" i="44"/>
  <c r="B102" i="44"/>
  <c r="E101" i="44"/>
  <c r="D101" i="44"/>
  <c r="B101" i="44"/>
  <c r="E100" i="44"/>
  <c r="D100" i="44"/>
  <c r="B100" i="44"/>
  <c r="E99" i="44"/>
  <c r="D99" i="44"/>
  <c r="B99" i="44"/>
  <c r="E98" i="44"/>
  <c r="D98" i="44"/>
  <c r="B98" i="44"/>
  <c r="E97" i="44"/>
  <c r="D97" i="44"/>
  <c r="B97" i="44"/>
  <c r="E96" i="44"/>
  <c r="D96" i="44"/>
  <c r="B96" i="44"/>
  <c r="E95" i="44"/>
  <c r="D95" i="44"/>
  <c r="B95" i="44"/>
  <c r="E94" i="44"/>
  <c r="D94" i="44"/>
  <c r="B94" i="44"/>
  <c r="E93" i="44"/>
  <c r="D93" i="44"/>
  <c r="B93" i="44"/>
  <c r="E92" i="44"/>
  <c r="D92" i="44"/>
  <c r="B92" i="44"/>
  <c r="E91" i="44"/>
  <c r="D91" i="44"/>
  <c r="B91" i="44"/>
  <c r="E90" i="44"/>
  <c r="D90" i="44"/>
  <c r="B90" i="44"/>
  <c r="E89" i="44"/>
  <c r="D89" i="44"/>
  <c r="B89" i="44"/>
  <c r="E88" i="44"/>
  <c r="D88" i="44"/>
  <c r="B88" i="44"/>
  <c r="E87" i="44"/>
  <c r="D87" i="44"/>
  <c r="B87" i="44"/>
  <c r="E86" i="44"/>
  <c r="D86" i="44"/>
  <c r="B86" i="44"/>
  <c r="E85" i="44"/>
  <c r="D85" i="44"/>
  <c r="B85" i="44"/>
  <c r="E84" i="44"/>
  <c r="D84" i="44"/>
  <c r="B84" i="44"/>
  <c r="E83" i="44"/>
  <c r="D83" i="44"/>
  <c r="B83" i="44"/>
  <c r="E82" i="44"/>
  <c r="D82" i="44"/>
  <c r="B82" i="44"/>
  <c r="E81" i="44"/>
  <c r="D81" i="44"/>
  <c r="B81" i="44"/>
  <c r="E80" i="44"/>
  <c r="D80" i="44"/>
  <c r="B80" i="44"/>
  <c r="E79" i="44"/>
  <c r="D79" i="44"/>
  <c r="B79" i="44"/>
  <c r="E78" i="44"/>
  <c r="D78" i="44"/>
  <c r="B78" i="44"/>
  <c r="E77" i="44"/>
  <c r="D77" i="44"/>
  <c r="B77" i="44"/>
  <c r="E76" i="44"/>
  <c r="D76" i="44"/>
  <c r="B76" i="44"/>
  <c r="E75" i="44"/>
  <c r="D75" i="44"/>
  <c r="B75" i="44"/>
  <c r="E74" i="44"/>
  <c r="D74" i="44"/>
  <c r="B74" i="44"/>
  <c r="E73" i="44"/>
  <c r="D73" i="44"/>
  <c r="B73" i="44"/>
  <c r="E72" i="44"/>
  <c r="D72" i="44"/>
  <c r="B72" i="44"/>
  <c r="E71" i="44"/>
  <c r="D71" i="44"/>
  <c r="B71" i="44"/>
  <c r="E70" i="44"/>
  <c r="D70" i="44"/>
  <c r="B70" i="44"/>
  <c r="E69" i="44"/>
  <c r="D69" i="44"/>
  <c r="B69" i="44"/>
  <c r="E68" i="44"/>
  <c r="D68" i="44"/>
  <c r="B68" i="44"/>
  <c r="E67" i="44"/>
  <c r="D67" i="44"/>
  <c r="B67" i="44"/>
  <c r="E66" i="44"/>
  <c r="D66" i="44"/>
  <c r="B66" i="44"/>
  <c r="E65" i="44"/>
  <c r="D65" i="44"/>
  <c r="B65" i="44"/>
  <c r="E64" i="44"/>
  <c r="D64" i="44"/>
  <c r="B64" i="44"/>
  <c r="E63" i="44"/>
  <c r="D63" i="44"/>
  <c r="B63" i="44"/>
  <c r="E62" i="44"/>
  <c r="D62" i="44"/>
  <c r="B62" i="44"/>
  <c r="E61" i="44"/>
  <c r="D61" i="44"/>
  <c r="B61" i="44"/>
  <c r="E60" i="44"/>
  <c r="D60" i="44"/>
  <c r="B60" i="44"/>
  <c r="E59" i="44"/>
  <c r="D59" i="44"/>
  <c r="B59" i="44"/>
  <c r="E58" i="44"/>
  <c r="D58" i="44"/>
  <c r="B58" i="44"/>
  <c r="E57" i="44"/>
  <c r="D57" i="44"/>
  <c r="B57" i="44"/>
  <c r="E56" i="44"/>
  <c r="D56" i="44"/>
  <c r="B56" i="44"/>
  <c r="E55" i="44"/>
  <c r="D55" i="44"/>
  <c r="B55" i="44"/>
  <c r="E54" i="44"/>
  <c r="D54" i="44"/>
  <c r="B54" i="44"/>
  <c r="E53" i="44"/>
  <c r="D53" i="44"/>
  <c r="B53" i="44"/>
  <c r="E52" i="44"/>
  <c r="D52" i="44"/>
  <c r="B52" i="44"/>
  <c r="E51" i="44"/>
  <c r="D51" i="44"/>
  <c r="B51" i="44"/>
  <c r="E50" i="44"/>
  <c r="D50" i="44"/>
  <c r="B50" i="44"/>
  <c r="E49" i="44"/>
  <c r="D49" i="44"/>
  <c r="B49" i="44"/>
  <c r="E48" i="44"/>
  <c r="D48" i="44"/>
  <c r="B48" i="44"/>
  <c r="E47" i="44"/>
  <c r="D47" i="44"/>
  <c r="B47" i="44"/>
  <c r="E46" i="44"/>
  <c r="D46" i="44"/>
  <c r="B46" i="44"/>
  <c r="E45" i="44"/>
  <c r="D45" i="44"/>
  <c r="B45" i="44"/>
  <c r="E44" i="44"/>
  <c r="D44" i="44"/>
  <c r="B44" i="44"/>
  <c r="E43" i="44"/>
  <c r="D43" i="44"/>
  <c r="B43" i="44"/>
  <c r="E42" i="44"/>
  <c r="D42" i="44"/>
  <c r="B42" i="44"/>
  <c r="E41" i="44"/>
  <c r="D41" i="44"/>
  <c r="B41" i="44"/>
  <c r="E40" i="44"/>
  <c r="D40" i="44"/>
  <c r="B40" i="44"/>
  <c r="E39" i="44"/>
  <c r="D39" i="44"/>
  <c r="B39" i="44"/>
  <c r="E38" i="44"/>
  <c r="D38" i="44"/>
  <c r="B38" i="44"/>
  <c r="E37" i="44"/>
  <c r="D37" i="44"/>
  <c r="B37" i="44"/>
  <c r="E36" i="44"/>
  <c r="D36" i="44"/>
  <c r="B36" i="44"/>
  <c r="E35" i="44"/>
  <c r="D35" i="44"/>
  <c r="B35" i="44"/>
  <c r="E34" i="44"/>
  <c r="D34" i="44"/>
  <c r="B34" i="44"/>
  <c r="E33" i="44"/>
  <c r="D33" i="44"/>
  <c r="B33" i="44"/>
  <c r="E32" i="44"/>
  <c r="D32" i="44"/>
  <c r="B32" i="44"/>
  <c r="E31" i="44"/>
  <c r="D31" i="44"/>
  <c r="B31" i="44"/>
  <c r="E30" i="44"/>
  <c r="D30" i="44"/>
  <c r="B30" i="44"/>
  <c r="E29" i="44"/>
  <c r="D29" i="44"/>
  <c r="B29" i="44"/>
  <c r="E28" i="44"/>
  <c r="D28" i="44"/>
  <c r="B28" i="44"/>
  <c r="E27" i="44"/>
  <c r="D27" i="44"/>
  <c r="B27" i="44"/>
  <c r="E26" i="44"/>
  <c r="D26" i="44"/>
  <c r="B26" i="44"/>
  <c r="E25" i="44"/>
  <c r="D25" i="44"/>
  <c r="B25" i="44"/>
  <c r="I11" i="44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C1021" i="24"/>
  <c r="D1021" i="24"/>
  <c r="E1021" i="24"/>
  <c r="F1021" i="24"/>
  <c r="C1022" i="24"/>
  <c r="D1022" i="24"/>
  <c r="E1022" i="24"/>
  <c r="F1022" i="24"/>
  <c r="C1023" i="24"/>
  <c r="D1023" i="24"/>
  <c r="E1023" i="24"/>
  <c r="F1023" i="24"/>
  <c r="C1024" i="24"/>
  <c r="D1024" i="24"/>
  <c r="E1024" i="24"/>
  <c r="F1024" i="24"/>
  <c r="C1008" i="24"/>
  <c r="D1008" i="24"/>
  <c r="E1008" i="24"/>
  <c r="F1008" i="24"/>
  <c r="C1009" i="24"/>
  <c r="D1009" i="24"/>
  <c r="E1009" i="24"/>
  <c r="F1009" i="24"/>
  <c r="C1010" i="24"/>
  <c r="D1010" i="24"/>
  <c r="E1010" i="24"/>
  <c r="F1010" i="24"/>
  <c r="C1011" i="24"/>
  <c r="D1011" i="24"/>
  <c r="E1011" i="24"/>
  <c r="F1011" i="24"/>
  <c r="C1012" i="24"/>
  <c r="D1012" i="24"/>
  <c r="E1012" i="24"/>
  <c r="F1012" i="24"/>
  <c r="C1013" i="24"/>
  <c r="D1013" i="24"/>
  <c r="E1013" i="24"/>
  <c r="F1013" i="24"/>
  <c r="C1014" i="24"/>
  <c r="D1014" i="24"/>
  <c r="E1014" i="24"/>
  <c r="F1014" i="24"/>
  <c r="C1015" i="24"/>
  <c r="D1015" i="24"/>
  <c r="E1015" i="24"/>
  <c r="F1015" i="24"/>
  <c r="C1016" i="24"/>
  <c r="D1016" i="24"/>
  <c r="E1016" i="24"/>
  <c r="F1016" i="24"/>
  <c r="C1017" i="24"/>
  <c r="D1017" i="24"/>
  <c r="E1017" i="24"/>
  <c r="F1017" i="24"/>
  <c r="C1018" i="24"/>
  <c r="D1018" i="24"/>
  <c r="E1018" i="24"/>
  <c r="F1018" i="24"/>
  <c r="C1019" i="24"/>
  <c r="D1019" i="24"/>
  <c r="E1019" i="24"/>
  <c r="F1019" i="24"/>
  <c r="C1020" i="24"/>
  <c r="D1020" i="24"/>
  <c r="E1020" i="24"/>
  <c r="F1020" i="24"/>
  <c r="C988" i="24"/>
  <c r="D988" i="24"/>
  <c r="E988" i="24"/>
  <c r="F988" i="24"/>
  <c r="C989" i="24"/>
  <c r="D989" i="24"/>
  <c r="E989" i="24"/>
  <c r="F989" i="24"/>
  <c r="C990" i="24"/>
  <c r="D990" i="24"/>
  <c r="E990" i="24"/>
  <c r="F990" i="24"/>
  <c r="C991" i="24"/>
  <c r="D991" i="24"/>
  <c r="E991" i="24"/>
  <c r="F991" i="24"/>
  <c r="C992" i="24"/>
  <c r="D992" i="24"/>
  <c r="E992" i="24"/>
  <c r="F992" i="24"/>
  <c r="C993" i="24"/>
  <c r="D993" i="24"/>
  <c r="E993" i="24"/>
  <c r="F993" i="24"/>
  <c r="C994" i="24"/>
  <c r="D994" i="24"/>
  <c r="E994" i="24"/>
  <c r="F994" i="24"/>
  <c r="C995" i="24"/>
  <c r="D995" i="24"/>
  <c r="E995" i="24"/>
  <c r="F995" i="24"/>
  <c r="C996" i="24"/>
  <c r="D996" i="24"/>
  <c r="E996" i="24"/>
  <c r="F996" i="24"/>
  <c r="C997" i="24"/>
  <c r="D997" i="24"/>
  <c r="E997" i="24"/>
  <c r="F997" i="24"/>
  <c r="C998" i="24"/>
  <c r="D998" i="24"/>
  <c r="E998" i="24"/>
  <c r="F998" i="24"/>
  <c r="C999" i="24"/>
  <c r="D999" i="24"/>
  <c r="E999" i="24"/>
  <c r="F999" i="24"/>
  <c r="C1000" i="24"/>
  <c r="D1000" i="24"/>
  <c r="E1000" i="24"/>
  <c r="F1000" i="24"/>
  <c r="C1001" i="24"/>
  <c r="D1001" i="24"/>
  <c r="E1001" i="24"/>
  <c r="F1001" i="24"/>
  <c r="C1002" i="24"/>
  <c r="D1002" i="24"/>
  <c r="E1002" i="24"/>
  <c r="F1002" i="24"/>
  <c r="C1003" i="24"/>
  <c r="D1003" i="24"/>
  <c r="E1003" i="24"/>
  <c r="F1003" i="24"/>
  <c r="C1004" i="24"/>
  <c r="D1004" i="24"/>
  <c r="E1004" i="24"/>
  <c r="F1004" i="24"/>
  <c r="C1005" i="24"/>
  <c r="D1005" i="24"/>
  <c r="E1005" i="24"/>
  <c r="F1005" i="24"/>
  <c r="C1006" i="24"/>
  <c r="D1006" i="24"/>
  <c r="E1006" i="24"/>
  <c r="F1006" i="24"/>
  <c r="C1007" i="24"/>
  <c r="D1007" i="24"/>
  <c r="E1007" i="24"/>
  <c r="F1007" i="24"/>
  <c r="C970" i="24"/>
  <c r="D970" i="24"/>
  <c r="E970" i="24"/>
  <c r="F970" i="24"/>
  <c r="C971" i="24"/>
  <c r="D971" i="24"/>
  <c r="E971" i="24"/>
  <c r="F971" i="24"/>
  <c r="C972" i="24"/>
  <c r="D972" i="24"/>
  <c r="E972" i="24"/>
  <c r="F972" i="24"/>
  <c r="C973" i="24"/>
  <c r="D973" i="24"/>
  <c r="E973" i="24"/>
  <c r="F973" i="24"/>
  <c r="C974" i="24"/>
  <c r="D974" i="24"/>
  <c r="E974" i="24"/>
  <c r="F974" i="24"/>
  <c r="C975" i="24"/>
  <c r="D975" i="24"/>
  <c r="E975" i="24"/>
  <c r="F975" i="24"/>
  <c r="C976" i="24"/>
  <c r="D976" i="24"/>
  <c r="E976" i="24"/>
  <c r="F976" i="24"/>
  <c r="C977" i="24"/>
  <c r="D977" i="24"/>
  <c r="E977" i="24"/>
  <c r="F977" i="24"/>
  <c r="C978" i="24"/>
  <c r="D978" i="24"/>
  <c r="E978" i="24"/>
  <c r="F978" i="24"/>
  <c r="C979" i="24"/>
  <c r="D979" i="24"/>
  <c r="E979" i="24"/>
  <c r="F979" i="24"/>
  <c r="C980" i="24"/>
  <c r="D980" i="24"/>
  <c r="E980" i="24"/>
  <c r="F980" i="24"/>
  <c r="C981" i="24"/>
  <c r="D981" i="24"/>
  <c r="E981" i="24"/>
  <c r="F981" i="24"/>
  <c r="C982" i="24"/>
  <c r="D982" i="24"/>
  <c r="E982" i="24"/>
  <c r="F982" i="24"/>
  <c r="C983" i="24"/>
  <c r="D983" i="24"/>
  <c r="E983" i="24"/>
  <c r="F983" i="24"/>
  <c r="C984" i="24"/>
  <c r="D984" i="24"/>
  <c r="E984" i="24"/>
  <c r="F984" i="24"/>
  <c r="C985" i="24"/>
  <c r="D985" i="24"/>
  <c r="E985" i="24"/>
  <c r="F985" i="24"/>
  <c r="C986" i="24"/>
  <c r="D986" i="24"/>
  <c r="E986" i="24"/>
  <c r="F986" i="24"/>
  <c r="C987" i="24"/>
  <c r="D987" i="24"/>
  <c r="E987" i="24"/>
  <c r="F987" i="24"/>
  <c r="C951" i="24"/>
  <c r="D951" i="24"/>
  <c r="E951" i="24"/>
  <c r="F951" i="24"/>
  <c r="C952" i="24"/>
  <c r="D952" i="24"/>
  <c r="E952" i="24"/>
  <c r="F952" i="24"/>
  <c r="C953" i="24"/>
  <c r="D953" i="24"/>
  <c r="E953" i="24"/>
  <c r="F953" i="24"/>
  <c r="C954" i="24"/>
  <c r="D954" i="24"/>
  <c r="E954" i="24"/>
  <c r="F954" i="24"/>
  <c r="C955" i="24"/>
  <c r="D955" i="24"/>
  <c r="E955" i="24"/>
  <c r="F955" i="24"/>
  <c r="C956" i="24"/>
  <c r="D956" i="24"/>
  <c r="E956" i="24"/>
  <c r="F956" i="24"/>
  <c r="C957" i="24"/>
  <c r="D957" i="24"/>
  <c r="E957" i="24"/>
  <c r="F957" i="24"/>
  <c r="C958" i="24"/>
  <c r="D958" i="24"/>
  <c r="E958" i="24"/>
  <c r="F958" i="24"/>
  <c r="C959" i="24"/>
  <c r="D959" i="24"/>
  <c r="E959" i="24"/>
  <c r="F959" i="24"/>
  <c r="C960" i="24"/>
  <c r="D960" i="24"/>
  <c r="E960" i="24"/>
  <c r="F960" i="24"/>
  <c r="C961" i="24"/>
  <c r="D961" i="24"/>
  <c r="E961" i="24"/>
  <c r="F961" i="24"/>
  <c r="C962" i="24"/>
  <c r="D962" i="24"/>
  <c r="E962" i="24"/>
  <c r="F962" i="24"/>
  <c r="C963" i="24"/>
  <c r="D963" i="24"/>
  <c r="E963" i="24"/>
  <c r="F963" i="24"/>
  <c r="C964" i="24"/>
  <c r="D964" i="24"/>
  <c r="E964" i="24"/>
  <c r="F964" i="24"/>
  <c r="C965" i="24"/>
  <c r="D965" i="24"/>
  <c r="E965" i="24"/>
  <c r="F965" i="24"/>
  <c r="C966" i="24"/>
  <c r="D966" i="24"/>
  <c r="E966" i="24"/>
  <c r="F966" i="24"/>
  <c r="C967" i="24"/>
  <c r="D967" i="24"/>
  <c r="E967" i="24"/>
  <c r="F967" i="24"/>
  <c r="C968" i="24"/>
  <c r="D968" i="24"/>
  <c r="E968" i="24"/>
  <c r="F968" i="24"/>
  <c r="C969" i="24"/>
  <c r="D969" i="24"/>
  <c r="E969" i="24"/>
  <c r="F969" i="24"/>
  <c r="C928" i="24"/>
  <c r="D928" i="24"/>
  <c r="E928" i="24"/>
  <c r="F928" i="24"/>
  <c r="C929" i="24"/>
  <c r="D929" i="24"/>
  <c r="E929" i="24"/>
  <c r="F929" i="24"/>
  <c r="C930" i="24"/>
  <c r="D930" i="24"/>
  <c r="E930" i="24"/>
  <c r="F930" i="24"/>
  <c r="C931" i="24"/>
  <c r="D931" i="24"/>
  <c r="E931" i="24"/>
  <c r="F931" i="24"/>
  <c r="C932" i="24"/>
  <c r="D932" i="24"/>
  <c r="E932" i="24"/>
  <c r="F932" i="24"/>
  <c r="C933" i="24"/>
  <c r="D933" i="24"/>
  <c r="E933" i="24"/>
  <c r="F933" i="24"/>
  <c r="C934" i="24"/>
  <c r="D934" i="24"/>
  <c r="E934" i="24"/>
  <c r="F934" i="24"/>
  <c r="C935" i="24"/>
  <c r="D935" i="24"/>
  <c r="E935" i="24"/>
  <c r="F935" i="24"/>
  <c r="C936" i="24"/>
  <c r="D936" i="24"/>
  <c r="E936" i="24"/>
  <c r="F936" i="24"/>
  <c r="C937" i="24"/>
  <c r="D937" i="24"/>
  <c r="E937" i="24"/>
  <c r="F937" i="24"/>
  <c r="C938" i="24"/>
  <c r="D938" i="24"/>
  <c r="E938" i="24"/>
  <c r="F938" i="24"/>
  <c r="C939" i="24"/>
  <c r="D939" i="24"/>
  <c r="E939" i="24"/>
  <c r="F939" i="24"/>
  <c r="C940" i="24"/>
  <c r="D940" i="24"/>
  <c r="E940" i="24"/>
  <c r="F940" i="24"/>
  <c r="C941" i="24"/>
  <c r="D941" i="24"/>
  <c r="E941" i="24"/>
  <c r="F941" i="24"/>
  <c r="C942" i="24"/>
  <c r="D942" i="24"/>
  <c r="E942" i="24"/>
  <c r="F942" i="24"/>
  <c r="C943" i="24"/>
  <c r="D943" i="24"/>
  <c r="E943" i="24"/>
  <c r="F943" i="24"/>
  <c r="C944" i="24"/>
  <c r="D944" i="24"/>
  <c r="E944" i="24"/>
  <c r="F944" i="24"/>
  <c r="C945" i="24"/>
  <c r="D945" i="24"/>
  <c r="E945" i="24"/>
  <c r="F945" i="24"/>
  <c r="C946" i="24"/>
  <c r="D946" i="24"/>
  <c r="E946" i="24"/>
  <c r="F946" i="24"/>
  <c r="C947" i="24"/>
  <c r="D947" i="24"/>
  <c r="E947" i="24"/>
  <c r="F947" i="24"/>
  <c r="C948" i="24"/>
  <c r="D948" i="24"/>
  <c r="E948" i="24"/>
  <c r="F948" i="24"/>
  <c r="C949" i="24"/>
  <c r="D949" i="24"/>
  <c r="E949" i="24"/>
  <c r="F949" i="24"/>
  <c r="C950" i="24"/>
  <c r="D950" i="24"/>
  <c r="E950" i="24"/>
  <c r="F950" i="24"/>
  <c r="C899" i="24"/>
  <c r="D899" i="24"/>
  <c r="E899" i="24"/>
  <c r="F899" i="24"/>
  <c r="C900" i="24"/>
  <c r="D900" i="24"/>
  <c r="E900" i="24"/>
  <c r="F900" i="24"/>
  <c r="C901" i="24"/>
  <c r="D901" i="24"/>
  <c r="E901" i="24"/>
  <c r="F901" i="24"/>
  <c r="C902" i="24"/>
  <c r="D902" i="24"/>
  <c r="E902" i="24"/>
  <c r="F902" i="24"/>
  <c r="C903" i="24"/>
  <c r="D903" i="24"/>
  <c r="E903" i="24"/>
  <c r="F903" i="24"/>
  <c r="C904" i="24"/>
  <c r="D904" i="24"/>
  <c r="E904" i="24"/>
  <c r="F904" i="24"/>
  <c r="C905" i="24"/>
  <c r="D905" i="24"/>
  <c r="E905" i="24"/>
  <c r="F905" i="24"/>
  <c r="C906" i="24"/>
  <c r="D906" i="24"/>
  <c r="E906" i="24"/>
  <c r="F906" i="24"/>
  <c r="C907" i="24"/>
  <c r="D907" i="24"/>
  <c r="E907" i="24"/>
  <c r="F907" i="24"/>
  <c r="C908" i="24"/>
  <c r="D908" i="24"/>
  <c r="E908" i="24"/>
  <c r="F908" i="24"/>
  <c r="C909" i="24"/>
  <c r="D909" i="24"/>
  <c r="E909" i="24"/>
  <c r="F909" i="24"/>
  <c r="C910" i="24"/>
  <c r="D910" i="24"/>
  <c r="E910" i="24"/>
  <c r="F910" i="24"/>
  <c r="C911" i="24"/>
  <c r="D911" i="24"/>
  <c r="E911" i="24"/>
  <c r="F911" i="24"/>
  <c r="C912" i="24"/>
  <c r="D912" i="24"/>
  <c r="E912" i="24"/>
  <c r="F912" i="24"/>
  <c r="C913" i="24"/>
  <c r="D913" i="24"/>
  <c r="E913" i="24"/>
  <c r="F913" i="24"/>
  <c r="C914" i="24"/>
  <c r="D914" i="24"/>
  <c r="E914" i="24"/>
  <c r="F914" i="24"/>
  <c r="C915" i="24"/>
  <c r="D915" i="24"/>
  <c r="E915" i="24"/>
  <c r="F915" i="24"/>
  <c r="C916" i="24"/>
  <c r="D916" i="24"/>
  <c r="E916" i="24"/>
  <c r="F916" i="24"/>
  <c r="C917" i="24"/>
  <c r="D917" i="24"/>
  <c r="E917" i="24"/>
  <c r="F917" i="24"/>
  <c r="C918" i="24"/>
  <c r="D918" i="24"/>
  <c r="E918" i="24"/>
  <c r="F918" i="24"/>
  <c r="C919" i="24"/>
  <c r="D919" i="24"/>
  <c r="E919" i="24"/>
  <c r="F919" i="24"/>
  <c r="C920" i="24"/>
  <c r="D920" i="24"/>
  <c r="E920" i="24"/>
  <c r="F920" i="24"/>
  <c r="C921" i="24"/>
  <c r="D921" i="24"/>
  <c r="E921" i="24"/>
  <c r="F921" i="24"/>
  <c r="C922" i="24"/>
  <c r="D922" i="24"/>
  <c r="E922" i="24"/>
  <c r="F922" i="24"/>
  <c r="C923" i="24"/>
  <c r="D923" i="24"/>
  <c r="E923" i="24"/>
  <c r="F923" i="24"/>
  <c r="C924" i="24"/>
  <c r="D924" i="24"/>
  <c r="E924" i="24"/>
  <c r="F924" i="24"/>
  <c r="C925" i="24"/>
  <c r="D925" i="24"/>
  <c r="E925" i="24"/>
  <c r="F925" i="24"/>
  <c r="C926" i="24"/>
  <c r="D926" i="24"/>
  <c r="E926" i="24"/>
  <c r="F926" i="24"/>
  <c r="C927" i="24"/>
  <c r="D927" i="24"/>
  <c r="E927" i="24"/>
  <c r="F927" i="24"/>
  <c r="C887" i="24"/>
  <c r="D887" i="24"/>
  <c r="E887" i="24"/>
  <c r="F887" i="24"/>
  <c r="C888" i="24"/>
  <c r="D888" i="24"/>
  <c r="E888" i="24"/>
  <c r="F888" i="24"/>
  <c r="C889" i="24"/>
  <c r="D889" i="24"/>
  <c r="E889" i="24"/>
  <c r="F889" i="24"/>
  <c r="C890" i="24"/>
  <c r="D890" i="24"/>
  <c r="E890" i="24"/>
  <c r="F890" i="24"/>
  <c r="C891" i="24"/>
  <c r="D891" i="24"/>
  <c r="E891" i="24"/>
  <c r="F891" i="24"/>
  <c r="C892" i="24"/>
  <c r="D892" i="24"/>
  <c r="E892" i="24"/>
  <c r="F892" i="24"/>
  <c r="C893" i="24"/>
  <c r="D893" i="24"/>
  <c r="E893" i="24"/>
  <c r="F893" i="24"/>
  <c r="C894" i="24"/>
  <c r="D894" i="24"/>
  <c r="E894" i="24"/>
  <c r="F894" i="24"/>
  <c r="C895" i="24"/>
  <c r="D895" i="24"/>
  <c r="E895" i="24"/>
  <c r="F895" i="24"/>
  <c r="C896" i="24"/>
  <c r="D896" i="24"/>
  <c r="E896" i="24"/>
  <c r="F896" i="24"/>
  <c r="C897" i="24"/>
  <c r="D897" i="24"/>
  <c r="E897" i="24"/>
  <c r="F897" i="24"/>
  <c r="C898" i="24"/>
  <c r="D898" i="24"/>
  <c r="E898" i="24"/>
  <c r="F898" i="24"/>
  <c r="C876" i="24"/>
  <c r="D876" i="24"/>
  <c r="E876" i="24"/>
  <c r="F876" i="24"/>
  <c r="C877" i="24"/>
  <c r="D877" i="24"/>
  <c r="E877" i="24"/>
  <c r="F877" i="24"/>
  <c r="C878" i="24"/>
  <c r="D878" i="24"/>
  <c r="E878" i="24"/>
  <c r="F878" i="24"/>
  <c r="C879" i="24"/>
  <c r="D879" i="24"/>
  <c r="E879" i="24"/>
  <c r="F879" i="24"/>
  <c r="C880" i="24"/>
  <c r="D880" i="24"/>
  <c r="E880" i="24"/>
  <c r="F880" i="24"/>
  <c r="C881" i="24"/>
  <c r="D881" i="24"/>
  <c r="E881" i="24"/>
  <c r="F881" i="24"/>
  <c r="C882" i="24"/>
  <c r="D882" i="24"/>
  <c r="E882" i="24"/>
  <c r="F882" i="24"/>
  <c r="C883" i="24"/>
  <c r="D883" i="24"/>
  <c r="E883" i="24"/>
  <c r="F883" i="24"/>
  <c r="C884" i="24"/>
  <c r="D884" i="24"/>
  <c r="E884" i="24"/>
  <c r="F884" i="24"/>
  <c r="C885" i="24"/>
  <c r="D885" i="24"/>
  <c r="E885" i="24"/>
  <c r="F885" i="24"/>
  <c r="C886" i="24"/>
  <c r="D886" i="24"/>
  <c r="E886" i="24"/>
  <c r="F886" i="24"/>
  <c r="C868" i="24"/>
  <c r="D868" i="24"/>
  <c r="E868" i="24"/>
  <c r="F868" i="24"/>
  <c r="C869" i="24"/>
  <c r="D869" i="24"/>
  <c r="E869" i="24"/>
  <c r="F869" i="24"/>
  <c r="C870" i="24"/>
  <c r="D870" i="24"/>
  <c r="E870" i="24"/>
  <c r="F870" i="24"/>
  <c r="C871" i="24"/>
  <c r="D871" i="24"/>
  <c r="E871" i="24"/>
  <c r="F871" i="24"/>
  <c r="C872" i="24"/>
  <c r="D872" i="24"/>
  <c r="E872" i="24"/>
  <c r="F872" i="24"/>
  <c r="C873" i="24"/>
  <c r="D873" i="24"/>
  <c r="E873" i="24"/>
  <c r="F873" i="24"/>
  <c r="C874" i="24"/>
  <c r="D874" i="24"/>
  <c r="E874" i="24"/>
  <c r="F874" i="24"/>
  <c r="C875" i="24"/>
  <c r="D875" i="24"/>
  <c r="E875" i="24"/>
  <c r="F875" i="24"/>
  <c r="C855" i="24"/>
  <c r="D855" i="24"/>
  <c r="E855" i="24"/>
  <c r="F855" i="24"/>
  <c r="C856" i="24"/>
  <c r="D856" i="24"/>
  <c r="E856" i="24"/>
  <c r="F856" i="24"/>
  <c r="C857" i="24"/>
  <c r="D857" i="24"/>
  <c r="E857" i="24"/>
  <c r="F857" i="24"/>
  <c r="C858" i="24"/>
  <c r="D858" i="24"/>
  <c r="E858" i="24"/>
  <c r="F858" i="24"/>
  <c r="C859" i="24"/>
  <c r="D859" i="24"/>
  <c r="E859" i="24"/>
  <c r="F859" i="24"/>
  <c r="C860" i="24"/>
  <c r="D860" i="24"/>
  <c r="E860" i="24"/>
  <c r="F860" i="24"/>
  <c r="C861" i="24"/>
  <c r="D861" i="24"/>
  <c r="E861" i="24"/>
  <c r="F861" i="24"/>
  <c r="C862" i="24"/>
  <c r="D862" i="24"/>
  <c r="E862" i="24"/>
  <c r="F862" i="24"/>
  <c r="C863" i="24"/>
  <c r="D863" i="24"/>
  <c r="E863" i="24"/>
  <c r="F863" i="24"/>
  <c r="C864" i="24"/>
  <c r="D864" i="24"/>
  <c r="E864" i="24"/>
  <c r="F864" i="24"/>
  <c r="C865" i="24"/>
  <c r="D865" i="24"/>
  <c r="E865" i="24"/>
  <c r="F865" i="24"/>
  <c r="C866" i="24"/>
  <c r="D866" i="24"/>
  <c r="E866" i="24"/>
  <c r="F866" i="24"/>
  <c r="C867" i="24"/>
  <c r="D867" i="24"/>
  <c r="E867" i="24"/>
  <c r="F867" i="24"/>
  <c r="C843" i="24"/>
  <c r="D843" i="24"/>
  <c r="E843" i="24"/>
  <c r="F843" i="24"/>
  <c r="C844" i="24"/>
  <c r="D844" i="24"/>
  <c r="E844" i="24"/>
  <c r="F844" i="24"/>
  <c r="C845" i="24"/>
  <c r="D845" i="24"/>
  <c r="E845" i="24"/>
  <c r="F845" i="24"/>
  <c r="C846" i="24"/>
  <c r="D846" i="24"/>
  <c r="E846" i="24"/>
  <c r="F846" i="24"/>
  <c r="C847" i="24"/>
  <c r="D847" i="24"/>
  <c r="E847" i="24"/>
  <c r="F847" i="24"/>
  <c r="C848" i="24"/>
  <c r="D848" i="24"/>
  <c r="E848" i="24"/>
  <c r="F848" i="24"/>
  <c r="C849" i="24"/>
  <c r="D849" i="24"/>
  <c r="E849" i="24"/>
  <c r="F849" i="24"/>
  <c r="C850" i="24"/>
  <c r="D850" i="24"/>
  <c r="E850" i="24"/>
  <c r="F850" i="24"/>
  <c r="C851" i="24"/>
  <c r="D851" i="24"/>
  <c r="E851" i="24"/>
  <c r="F851" i="24"/>
  <c r="C852" i="24"/>
  <c r="D852" i="24"/>
  <c r="E852" i="24"/>
  <c r="F852" i="24"/>
  <c r="C853" i="24"/>
  <c r="D853" i="24"/>
  <c r="E853" i="24"/>
  <c r="F853" i="24"/>
  <c r="C854" i="24"/>
  <c r="D854" i="24"/>
  <c r="E854" i="24"/>
  <c r="F854" i="24"/>
  <c r="C836" i="24"/>
  <c r="D836" i="24"/>
  <c r="E836" i="24"/>
  <c r="F836" i="24"/>
  <c r="C837" i="24"/>
  <c r="D837" i="24"/>
  <c r="E837" i="24"/>
  <c r="F837" i="24"/>
  <c r="C838" i="24"/>
  <c r="D838" i="24"/>
  <c r="E838" i="24"/>
  <c r="F838" i="24"/>
  <c r="C839" i="24"/>
  <c r="D839" i="24"/>
  <c r="E839" i="24"/>
  <c r="F839" i="24"/>
  <c r="C840" i="24"/>
  <c r="D840" i="24"/>
  <c r="E840" i="24"/>
  <c r="F840" i="24"/>
  <c r="C841" i="24"/>
  <c r="D841" i="24"/>
  <c r="E841" i="24"/>
  <c r="F841" i="24"/>
  <c r="C842" i="24"/>
  <c r="D842" i="24"/>
  <c r="E842" i="24"/>
  <c r="F842" i="24"/>
  <c r="C819" i="24"/>
  <c r="D819" i="24"/>
  <c r="E819" i="24"/>
  <c r="F819" i="24"/>
  <c r="C820" i="24"/>
  <c r="D820" i="24"/>
  <c r="E820" i="24"/>
  <c r="F820" i="24"/>
  <c r="C821" i="24"/>
  <c r="D821" i="24"/>
  <c r="E821" i="24"/>
  <c r="F821" i="24"/>
  <c r="C822" i="24"/>
  <c r="D822" i="24"/>
  <c r="E822" i="24"/>
  <c r="F822" i="24"/>
  <c r="C823" i="24"/>
  <c r="D823" i="24"/>
  <c r="E823" i="24"/>
  <c r="F823" i="24"/>
  <c r="C824" i="24"/>
  <c r="D824" i="24"/>
  <c r="E824" i="24"/>
  <c r="F824" i="24"/>
  <c r="C825" i="24"/>
  <c r="D825" i="24"/>
  <c r="E825" i="24"/>
  <c r="F825" i="24"/>
  <c r="C826" i="24"/>
  <c r="D826" i="24"/>
  <c r="E826" i="24"/>
  <c r="F826" i="24"/>
  <c r="C827" i="24"/>
  <c r="D827" i="24"/>
  <c r="E827" i="24"/>
  <c r="F827" i="24"/>
  <c r="C828" i="24"/>
  <c r="D828" i="24"/>
  <c r="E828" i="24"/>
  <c r="F828" i="24"/>
  <c r="C829" i="24"/>
  <c r="D829" i="24"/>
  <c r="E829" i="24"/>
  <c r="F829" i="24"/>
  <c r="C830" i="24"/>
  <c r="D830" i="24"/>
  <c r="E830" i="24"/>
  <c r="F830" i="24"/>
  <c r="C831" i="24"/>
  <c r="D831" i="24"/>
  <c r="E831" i="24"/>
  <c r="F831" i="24"/>
  <c r="C832" i="24"/>
  <c r="D832" i="24"/>
  <c r="E832" i="24"/>
  <c r="F832" i="24"/>
  <c r="C833" i="24"/>
  <c r="D833" i="24"/>
  <c r="E833" i="24"/>
  <c r="F833" i="24"/>
  <c r="C834" i="24"/>
  <c r="D834" i="24"/>
  <c r="E834" i="24"/>
  <c r="F834" i="24"/>
  <c r="C835" i="24"/>
  <c r="D835" i="24"/>
  <c r="E835" i="24"/>
  <c r="F835" i="24"/>
  <c r="C805" i="24"/>
  <c r="D805" i="24"/>
  <c r="E805" i="24"/>
  <c r="F805" i="24"/>
  <c r="C806" i="24"/>
  <c r="D806" i="24"/>
  <c r="E806" i="24"/>
  <c r="F806" i="24"/>
  <c r="C807" i="24"/>
  <c r="D807" i="24"/>
  <c r="E807" i="24"/>
  <c r="F807" i="24"/>
  <c r="C808" i="24"/>
  <c r="D808" i="24"/>
  <c r="E808" i="24"/>
  <c r="F808" i="24"/>
  <c r="C809" i="24"/>
  <c r="D809" i="24"/>
  <c r="E809" i="24"/>
  <c r="F809" i="24"/>
  <c r="C810" i="24"/>
  <c r="D810" i="24"/>
  <c r="E810" i="24"/>
  <c r="F810" i="24"/>
  <c r="C811" i="24"/>
  <c r="D811" i="24"/>
  <c r="E811" i="24"/>
  <c r="F811" i="24"/>
  <c r="C812" i="24"/>
  <c r="D812" i="24"/>
  <c r="E812" i="24"/>
  <c r="F812" i="24"/>
  <c r="C813" i="24"/>
  <c r="D813" i="24"/>
  <c r="E813" i="24"/>
  <c r="F813" i="24"/>
  <c r="C814" i="24"/>
  <c r="D814" i="24"/>
  <c r="E814" i="24"/>
  <c r="F814" i="24"/>
  <c r="C815" i="24"/>
  <c r="D815" i="24"/>
  <c r="E815" i="24"/>
  <c r="F815" i="24"/>
  <c r="C816" i="24"/>
  <c r="D816" i="24"/>
  <c r="E816" i="24"/>
  <c r="F816" i="24"/>
  <c r="C817" i="24"/>
  <c r="D817" i="24"/>
  <c r="E817" i="24"/>
  <c r="F817" i="24"/>
  <c r="C818" i="24"/>
  <c r="D818" i="24"/>
  <c r="E818" i="24"/>
  <c r="F818" i="24"/>
  <c r="C785" i="24"/>
  <c r="D785" i="24"/>
  <c r="E785" i="24"/>
  <c r="F785" i="24"/>
  <c r="C786" i="24"/>
  <c r="D786" i="24"/>
  <c r="E786" i="24"/>
  <c r="F786" i="24"/>
  <c r="C787" i="24"/>
  <c r="D787" i="24"/>
  <c r="E787" i="24"/>
  <c r="F787" i="24"/>
  <c r="C788" i="24"/>
  <c r="D788" i="24"/>
  <c r="E788" i="24"/>
  <c r="F788" i="24"/>
  <c r="C789" i="24"/>
  <c r="D789" i="24"/>
  <c r="E789" i="24"/>
  <c r="F789" i="24"/>
  <c r="C790" i="24"/>
  <c r="D790" i="24"/>
  <c r="E790" i="24"/>
  <c r="F790" i="24"/>
  <c r="C791" i="24"/>
  <c r="D791" i="24"/>
  <c r="E791" i="24"/>
  <c r="F791" i="24"/>
  <c r="C792" i="24"/>
  <c r="D792" i="24"/>
  <c r="E792" i="24"/>
  <c r="F792" i="24"/>
  <c r="C793" i="24"/>
  <c r="D793" i="24"/>
  <c r="E793" i="24"/>
  <c r="F793" i="24"/>
  <c r="C794" i="24"/>
  <c r="D794" i="24"/>
  <c r="E794" i="24"/>
  <c r="F794" i="24"/>
  <c r="C795" i="24"/>
  <c r="D795" i="24"/>
  <c r="E795" i="24"/>
  <c r="F795" i="24"/>
  <c r="C796" i="24"/>
  <c r="D796" i="24"/>
  <c r="E796" i="24"/>
  <c r="F796" i="24"/>
  <c r="C797" i="24"/>
  <c r="D797" i="24"/>
  <c r="E797" i="24"/>
  <c r="F797" i="24"/>
  <c r="C798" i="24"/>
  <c r="D798" i="24"/>
  <c r="E798" i="24"/>
  <c r="F798" i="24"/>
  <c r="C799" i="24"/>
  <c r="D799" i="24"/>
  <c r="E799" i="24"/>
  <c r="F799" i="24"/>
  <c r="C800" i="24"/>
  <c r="D800" i="24"/>
  <c r="E800" i="24"/>
  <c r="F800" i="24"/>
  <c r="C801" i="24"/>
  <c r="D801" i="24"/>
  <c r="E801" i="24"/>
  <c r="F801" i="24"/>
  <c r="C802" i="24"/>
  <c r="D802" i="24"/>
  <c r="E802" i="24"/>
  <c r="F802" i="24"/>
  <c r="C803" i="24"/>
  <c r="D803" i="24"/>
  <c r="E803" i="24"/>
  <c r="F803" i="24"/>
  <c r="C804" i="24"/>
  <c r="D804" i="24"/>
  <c r="E804" i="24"/>
  <c r="F804" i="24"/>
  <c r="C766" i="24"/>
  <c r="D766" i="24"/>
  <c r="E766" i="24"/>
  <c r="F766" i="24"/>
  <c r="C767" i="24"/>
  <c r="D767" i="24"/>
  <c r="E767" i="24"/>
  <c r="F767" i="24"/>
  <c r="C768" i="24"/>
  <c r="D768" i="24"/>
  <c r="E768" i="24"/>
  <c r="F768" i="24"/>
  <c r="C769" i="24"/>
  <c r="D769" i="24"/>
  <c r="E769" i="24"/>
  <c r="F769" i="24"/>
  <c r="C770" i="24"/>
  <c r="D770" i="24"/>
  <c r="E770" i="24"/>
  <c r="F770" i="24"/>
  <c r="C771" i="24"/>
  <c r="D771" i="24"/>
  <c r="E771" i="24"/>
  <c r="F771" i="24"/>
  <c r="C772" i="24"/>
  <c r="D772" i="24"/>
  <c r="E772" i="24"/>
  <c r="F772" i="24"/>
  <c r="C773" i="24"/>
  <c r="D773" i="24"/>
  <c r="E773" i="24"/>
  <c r="F773" i="24"/>
  <c r="C774" i="24"/>
  <c r="D774" i="24"/>
  <c r="E774" i="24"/>
  <c r="F774" i="24"/>
  <c r="C775" i="24"/>
  <c r="D775" i="24"/>
  <c r="E775" i="24"/>
  <c r="F775" i="24"/>
  <c r="C776" i="24"/>
  <c r="D776" i="24"/>
  <c r="E776" i="24"/>
  <c r="F776" i="24"/>
  <c r="C777" i="24"/>
  <c r="D777" i="24"/>
  <c r="E777" i="24"/>
  <c r="F777" i="24"/>
  <c r="C778" i="24"/>
  <c r="D778" i="24"/>
  <c r="E778" i="24"/>
  <c r="F778" i="24"/>
  <c r="C779" i="24"/>
  <c r="D779" i="24"/>
  <c r="E779" i="24"/>
  <c r="F779" i="24"/>
  <c r="C780" i="24"/>
  <c r="D780" i="24"/>
  <c r="E780" i="24"/>
  <c r="F780" i="24"/>
  <c r="C781" i="24"/>
  <c r="D781" i="24"/>
  <c r="E781" i="24"/>
  <c r="F781" i="24"/>
  <c r="C782" i="24"/>
  <c r="D782" i="24"/>
  <c r="E782" i="24"/>
  <c r="F782" i="24"/>
  <c r="C783" i="24"/>
  <c r="D783" i="24"/>
  <c r="E783" i="24"/>
  <c r="F783" i="24"/>
  <c r="C784" i="24"/>
  <c r="D784" i="24"/>
  <c r="E784" i="24"/>
  <c r="F784" i="24"/>
  <c r="C744" i="24"/>
  <c r="D744" i="24"/>
  <c r="E744" i="24"/>
  <c r="F744" i="24"/>
  <c r="C745" i="24"/>
  <c r="D745" i="24"/>
  <c r="E745" i="24"/>
  <c r="F745" i="24"/>
  <c r="C746" i="24"/>
  <c r="D746" i="24"/>
  <c r="E746" i="24"/>
  <c r="F746" i="24"/>
  <c r="C747" i="24"/>
  <c r="D747" i="24"/>
  <c r="E747" i="24"/>
  <c r="F747" i="24"/>
  <c r="C748" i="24"/>
  <c r="D748" i="24"/>
  <c r="E748" i="24"/>
  <c r="F748" i="24"/>
  <c r="C749" i="24"/>
  <c r="D749" i="24"/>
  <c r="E749" i="24"/>
  <c r="F749" i="24"/>
  <c r="C750" i="24"/>
  <c r="D750" i="24"/>
  <c r="E750" i="24"/>
  <c r="F750" i="24"/>
  <c r="C751" i="24"/>
  <c r="D751" i="24"/>
  <c r="E751" i="24"/>
  <c r="F751" i="24"/>
  <c r="C752" i="24"/>
  <c r="D752" i="24"/>
  <c r="E752" i="24"/>
  <c r="F752" i="24"/>
  <c r="C753" i="24"/>
  <c r="D753" i="24"/>
  <c r="E753" i="24"/>
  <c r="F753" i="24"/>
  <c r="C754" i="24"/>
  <c r="D754" i="24"/>
  <c r="E754" i="24"/>
  <c r="F754" i="24"/>
  <c r="C755" i="24"/>
  <c r="D755" i="24"/>
  <c r="E755" i="24"/>
  <c r="F755" i="24"/>
  <c r="C756" i="24"/>
  <c r="D756" i="24"/>
  <c r="E756" i="24"/>
  <c r="F756" i="24"/>
  <c r="C757" i="24"/>
  <c r="D757" i="24"/>
  <c r="E757" i="24"/>
  <c r="F757" i="24"/>
  <c r="C758" i="24"/>
  <c r="D758" i="24"/>
  <c r="E758" i="24"/>
  <c r="F758" i="24"/>
  <c r="C759" i="24"/>
  <c r="D759" i="24"/>
  <c r="E759" i="24"/>
  <c r="F759" i="24"/>
  <c r="C760" i="24"/>
  <c r="D760" i="24"/>
  <c r="E760" i="24"/>
  <c r="F760" i="24"/>
  <c r="C761" i="24"/>
  <c r="D761" i="24"/>
  <c r="E761" i="24"/>
  <c r="F761" i="24"/>
  <c r="C762" i="24"/>
  <c r="D762" i="24"/>
  <c r="E762" i="24"/>
  <c r="F762" i="24"/>
  <c r="C763" i="24"/>
  <c r="D763" i="24"/>
  <c r="E763" i="24"/>
  <c r="F763" i="24"/>
  <c r="C764" i="24"/>
  <c r="D764" i="24"/>
  <c r="E764" i="24"/>
  <c r="F764" i="24"/>
  <c r="C765" i="24"/>
  <c r="D765" i="24"/>
  <c r="E765" i="24"/>
  <c r="F765" i="24"/>
  <c r="C719" i="24"/>
  <c r="D719" i="24"/>
  <c r="E719" i="24"/>
  <c r="F719" i="24"/>
  <c r="C720" i="24"/>
  <c r="D720" i="24"/>
  <c r="E720" i="24"/>
  <c r="F720" i="24"/>
  <c r="C721" i="24"/>
  <c r="D721" i="24"/>
  <c r="E721" i="24"/>
  <c r="F721" i="24"/>
  <c r="C722" i="24"/>
  <c r="D722" i="24"/>
  <c r="E722" i="24"/>
  <c r="F722" i="24"/>
  <c r="C723" i="24"/>
  <c r="D723" i="24"/>
  <c r="E723" i="24"/>
  <c r="F723" i="24"/>
  <c r="C724" i="24"/>
  <c r="D724" i="24"/>
  <c r="E724" i="24"/>
  <c r="F724" i="24"/>
  <c r="C725" i="24"/>
  <c r="D725" i="24"/>
  <c r="E725" i="24"/>
  <c r="F725" i="24"/>
  <c r="C726" i="24"/>
  <c r="D726" i="24"/>
  <c r="E726" i="24"/>
  <c r="F726" i="24"/>
  <c r="C727" i="24"/>
  <c r="D727" i="24"/>
  <c r="E727" i="24"/>
  <c r="F727" i="24"/>
  <c r="C728" i="24"/>
  <c r="D728" i="24"/>
  <c r="E728" i="24"/>
  <c r="F728" i="24"/>
  <c r="C729" i="24"/>
  <c r="D729" i="24"/>
  <c r="E729" i="24"/>
  <c r="F729" i="24"/>
  <c r="C730" i="24"/>
  <c r="D730" i="24"/>
  <c r="E730" i="24"/>
  <c r="F730" i="24"/>
  <c r="C731" i="24"/>
  <c r="D731" i="24"/>
  <c r="E731" i="24"/>
  <c r="F731" i="24"/>
  <c r="C732" i="24"/>
  <c r="D732" i="24"/>
  <c r="E732" i="24"/>
  <c r="F732" i="24"/>
  <c r="C733" i="24"/>
  <c r="D733" i="24"/>
  <c r="E733" i="24"/>
  <c r="F733" i="24"/>
  <c r="C734" i="24"/>
  <c r="D734" i="24"/>
  <c r="E734" i="24"/>
  <c r="F734" i="24"/>
  <c r="C735" i="24"/>
  <c r="D735" i="24"/>
  <c r="E735" i="24"/>
  <c r="F735" i="24"/>
  <c r="C736" i="24"/>
  <c r="D736" i="24"/>
  <c r="E736" i="24"/>
  <c r="F736" i="24"/>
  <c r="C737" i="24"/>
  <c r="D737" i="24"/>
  <c r="E737" i="24"/>
  <c r="F737" i="24"/>
  <c r="C738" i="24"/>
  <c r="D738" i="24"/>
  <c r="E738" i="24"/>
  <c r="F738" i="24"/>
  <c r="C739" i="24"/>
  <c r="D739" i="24"/>
  <c r="E739" i="24"/>
  <c r="F739" i="24"/>
  <c r="C740" i="24"/>
  <c r="D740" i="24"/>
  <c r="E740" i="24"/>
  <c r="F740" i="24"/>
  <c r="C741" i="24"/>
  <c r="D741" i="24"/>
  <c r="E741" i="24"/>
  <c r="F741" i="24"/>
  <c r="C742" i="24"/>
  <c r="D742" i="24"/>
  <c r="E742" i="24"/>
  <c r="F742" i="24"/>
  <c r="C743" i="24"/>
  <c r="D743" i="24"/>
  <c r="E743" i="24"/>
  <c r="F743" i="24"/>
  <c r="C699" i="24"/>
  <c r="D699" i="24"/>
  <c r="E699" i="24"/>
  <c r="F699" i="24"/>
  <c r="C700" i="24"/>
  <c r="D700" i="24"/>
  <c r="E700" i="24"/>
  <c r="F700" i="24"/>
  <c r="C701" i="24"/>
  <c r="D701" i="24"/>
  <c r="E701" i="24"/>
  <c r="F701" i="24"/>
  <c r="C702" i="24"/>
  <c r="D702" i="24"/>
  <c r="E702" i="24"/>
  <c r="F702" i="24"/>
  <c r="C703" i="24"/>
  <c r="D703" i="24"/>
  <c r="E703" i="24"/>
  <c r="F703" i="24"/>
  <c r="C704" i="24"/>
  <c r="D704" i="24"/>
  <c r="E704" i="24"/>
  <c r="F704" i="24"/>
  <c r="C705" i="24"/>
  <c r="D705" i="24"/>
  <c r="E705" i="24"/>
  <c r="F705" i="24"/>
  <c r="C706" i="24"/>
  <c r="D706" i="24"/>
  <c r="E706" i="24"/>
  <c r="F706" i="24"/>
  <c r="C707" i="24"/>
  <c r="D707" i="24"/>
  <c r="E707" i="24"/>
  <c r="F707" i="24"/>
  <c r="C708" i="24"/>
  <c r="D708" i="24"/>
  <c r="E708" i="24"/>
  <c r="F708" i="24"/>
  <c r="C709" i="24"/>
  <c r="D709" i="24"/>
  <c r="E709" i="24"/>
  <c r="F709" i="24"/>
  <c r="C710" i="24"/>
  <c r="D710" i="24"/>
  <c r="E710" i="24"/>
  <c r="F710" i="24"/>
  <c r="C711" i="24"/>
  <c r="D711" i="24"/>
  <c r="E711" i="24"/>
  <c r="F711" i="24"/>
  <c r="C712" i="24"/>
  <c r="D712" i="24"/>
  <c r="E712" i="24"/>
  <c r="F712" i="24"/>
  <c r="C713" i="24"/>
  <c r="D713" i="24"/>
  <c r="E713" i="24"/>
  <c r="F713" i="24"/>
  <c r="C714" i="24"/>
  <c r="D714" i="24"/>
  <c r="E714" i="24"/>
  <c r="F714" i="24"/>
  <c r="C715" i="24"/>
  <c r="D715" i="24"/>
  <c r="E715" i="24"/>
  <c r="F715" i="24"/>
  <c r="C716" i="24"/>
  <c r="D716" i="24"/>
  <c r="E716" i="24"/>
  <c r="F716" i="24"/>
  <c r="C717" i="24"/>
  <c r="D717" i="24"/>
  <c r="E717" i="24"/>
  <c r="F717" i="24"/>
  <c r="C718" i="24"/>
  <c r="D718" i="24"/>
  <c r="E718" i="24"/>
  <c r="F718" i="24"/>
  <c r="C679" i="24"/>
  <c r="D679" i="24"/>
  <c r="E679" i="24"/>
  <c r="F679" i="24"/>
  <c r="C680" i="24"/>
  <c r="D680" i="24"/>
  <c r="E680" i="24"/>
  <c r="F680" i="24"/>
  <c r="C681" i="24"/>
  <c r="D681" i="24"/>
  <c r="E681" i="24"/>
  <c r="F681" i="24"/>
  <c r="C682" i="24"/>
  <c r="D682" i="24"/>
  <c r="E682" i="24"/>
  <c r="F682" i="24"/>
  <c r="C683" i="24"/>
  <c r="D683" i="24"/>
  <c r="E683" i="24"/>
  <c r="F683" i="24"/>
  <c r="C684" i="24"/>
  <c r="D684" i="24"/>
  <c r="E684" i="24"/>
  <c r="F684" i="24"/>
  <c r="C685" i="24"/>
  <c r="D685" i="24"/>
  <c r="E685" i="24"/>
  <c r="F685" i="24"/>
  <c r="C686" i="24"/>
  <c r="D686" i="24"/>
  <c r="E686" i="24"/>
  <c r="F686" i="24"/>
  <c r="C687" i="24"/>
  <c r="D687" i="24"/>
  <c r="E687" i="24"/>
  <c r="F687" i="24"/>
  <c r="C688" i="24"/>
  <c r="D688" i="24"/>
  <c r="E688" i="24"/>
  <c r="F688" i="24"/>
  <c r="C689" i="24"/>
  <c r="D689" i="24"/>
  <c r="E689" i="24"/>
  <c r="F689" i="24"/>
  <c r="C690" i="24"/>
  <c r="D690" i="24"/>
  <c r="E690" i="24"/>
  <c r="F690" i="24"/>
  <c r="C691" i="24"/>
  <c r="D691" i="24"/>
  <c r="E691" i="24"/>
  <c r="F691" i="24"/>
  <c r="C692" i="24"/>
  <c r="D692" i="24"/>
  <c r="E692" i="24"/>
  <c r="F692" i="24"/>
  <c r="C693" i="24"/>
  <c r="D693" i="24"/>
  <c r="E693" i="24"/>
  <c r="F693" i="24"/>
  <c r="C694" i="24"/>
  <c r="D694" i="24"/>
  <c r="E694" i="24"/>
  <c r="F694" i="24"/>
  <c r="C695" i="24"/>
  <c r="D695" i="24"/>
  <c r="E695" i="24"/>
  <c r="F695" i="24"/>
  <c r="C696" i="24"/>
  <c r="D696" i="24"/>
  <c r="E696" i="24"/>
  <c r="F696" i="24"/>
  <c r="C697" i="24"/>
  <c r="D697" i="24"/>
  <c r="E697" i="24"/>
  <c r="F697" i="24"/>
  <c r="C698" i="24"/>
  <c r="D698" i="24"/>
  <c r="E698" i="24"/>
  <c r="F698" i="24"/>
  <c r="C667" i="24"/>
  <c r="D667" i="24"/>
  <c r="E667" i="24"/>
  <c r="F667" i="24"/>
  <c r="C668" i="24"/>
  <c r="D668" i="24"/>
  <c r="E668" i="24"/>
  <c r="F668" i="24"/>
  <c r="C669" i="24"/>
  <c r="D669" i="24"/>
  <c r="E669" i="24"/>
  <c r="F669" i="24"/>
  <c r="C670" i="24"/>
  <c r="D670" i="24"/>
  <c r="E670" i="24"/>
  <c r="F670" i="24"/>
  <c r="C671" i="24"/>
  <c r="D671" i="24"/>
  <c r="E671" i="24"/>
  <c r="F671" i="24"/>
  <c r="C672" i="24"/>
  <c r="D672" i="24"/>
  <c r="E672" i="24"/>
  <c r="F672" i="24"/>
  <c r="C673" i="24"/>
  <c r="D673" i="24"/>
  <c r="E673" i="24"/>
  <c r="F673" i="24"/>
  <c r="C674" i="24"/>
  <c r="D674" i="24"/>
  <c r="E674" i="24"/>
  <c r="F674" i="24"/>
  <c r="C675" i="24"/>
  <c r="D675" i="24"/>
  <c r="E675" i="24"/>
  <c r="F675" i="24"/>
  <c r="C676" i="24"/>
  <c r="D676" i="24"/>
  <c r="E676" i="24"/>
  <c r="F676" i="24"/>
  <c r="C677" i="24"/>
  <c r="D677" i="24"/>
  <c r="E677" i="24"/>
  <c r="F677" i="24"/>
  <c r="C678" i="24"/>
  <c r="D678" i="24"/>
  <c r="E678" i="24"/>
  <c r="F678" i="24"/>
  <c r="C652" i="24"/>
  <c r="D652" i="24"/>
  <c r="E652" i="24"/>
  <c r="F652" i="24"/>
  <c r="C653" i="24"/>
  <c r="D653" i="24"/>
  <c r="E653" i="24"/>
  <c r="F653" i="24"/>
  <c r="C654" i="24"/>
  <c r="D654" i="24"/>
  <c r="E654" i="24"/>
  <c r="F654" i="24"/>
  <c r="C655" i="24"/>
  <c r="D655" i="24"/>
  <c r="E655" i="24"/>
  <c r="F655" i="24"/>
  <c r="C656" i="24"/>
  <c r="D656" i="24"/>
  <c r="E656" i="24"/>
  <c r="F656" i="24"/>
  <c r="C657" i="24"/>
  <c r="D657" i="24"/>
  <c r="E657" i="24"/>
  <c r="F657" i="24"/>
  <c r="C658" i="24"/>
  <c r="D658" i="24"/>
  <c r="E658" i="24"/>
  <c r="F658" i="24"/>
  <c r="C659" i="24"/>
  <c r="D659" i="24"/>
  <c r="E659" i="24"/>
  <c r="F659" i="24"/>
  <c r="C660" i="24"/>
  <c r="D660" i="24"/>
  <c r="E660" i="24"/>
  <c r="F660" i="24"/>
  <c r="C661" i="24"/>
  <c r="D661" i="24"/>
  <c r="E661" i="24"/>
  <c r="F661" i="24"/>
  <c r="C662" i="24"/>
  <c r="D662" i="24"/>
  <c r="E662" i="24"/>
  <c r="F662" i="24"/>
  <c r="C663" i="24"/>
  <c r="D663" i="24"/>
  <c r="E663" i="24"/>
  <c r="F663" i="24"/>
  <c r="C664" i="24"/>
  <c r="D664" i="24"/>
  <c r="E664" i="24"/>
  <c r="F664" i="24"/>
  <c r="C665" i="24"/>
  <c r="D665" i="24"/>
  <c r="E665" i="24"/>
  <c r="F665" i="24"/>
  <c r="C666" i="24"/>
  <c r="D666" i="24"/>
  <c r="E666" i="24"/>
  <c r="F666" i="24"/>
  <c r="C635" i="24"/>
  <c r="D635" i="24"/>
  <c r="E635" i="24"/>
  <c r="F635" i="24"/>
  <c r="C636" i="24"/>
  <c r="D636" i="24"/>
  <c r="E636" i="24"/>
  <c r="F636" i="24"/>
  <c r="C637" i="24"/>
  <c r="D637" i="24"/>
  <c r="E637" i="24"/>
  <c r="F637" i="24"/>
  <c r="C638" i="24"/>
  <c r="D638" i="24"/>
  <c r="E638" i="24"/>
  <c r="F638" i="24"/>
  <c r="C639" i="24"/>
  <c r="D639" i="24"/>
  <c r="E639" i="24"/>
  <c r="F639" i="24"/>
  <c r="C640" i="24"/>
  <c r="D640" i="24"/>
  <c r="E640" i="24"/>
  <c r="F640" i="24"/>
  <c r="C641" i="24"/>
  <c r="D641" i="24"/>
  <c r="E641" i="24"/>
  <c r="F641" i="24"/>
  <c r="C642" i="24"/>
  <c r="D642" i="24"/>
  <c r="E642" i="24"/>
  <c r="F642" i="24"/>
  <c r="C643" i="24"/>
  <c r="D643" i="24"/>
  <c r="E643" i="24"/>
  <c r="F643" i="24"/>
  <c r="C644" i="24"/>
  <c r="D644" i="24"/>
  <c r="E644" i="24"/>
  <c r="F644" i="24"/>
  <c r="C645" i="24"/>
  <c r="D645" i="24"/>
  <c r="E645" i="24"/>
  <c r="F645" i="24"/>
  <c r="C646" i="24"/>
  <c r="D646" i="24"/>
  <c r="E646" i="24"/>
  <c r="F646" i="24"/>
  <c r="C647" i="24"/>
  <c r="D647" i="24"/>
  <c r="E647" i="24"/>
  <c r="F647" i="24"/>
  <c r="C648" i="24"/>
  <c r="D648" i="24"/>
  <c r="E648" i="24"/>
  <c r="F648" i="24"/>
  <c r="C649" i="24"/>
  <c r="D649" i="24"/>
  <c r="E649" i="24"/>
  <c r="F649" i="24"/>
  <c r="C650" i="24"/>
  <c r="D650" i="24"/>
  <c r="E650" i="24"/>
  <c r="F650" i="24"/>
  <c r="C651" i="24"/>
  <c r="D651" i="24"/>
  <c r="E651" i="24"/>
  <c r="F651" i="24"/>
  <c r="C608" i="24"/>
  <c r="D608" i="24"/>
  <c r="E608" i="24"/>
  <c r="F608" i="24"/>
  <c r="C609" i="24"/>
  <c r="D609" i="24"/>
  <c r="E609" i="24"/>
  <c r="F609" i="24"/>
  <c r="C610" i="24"/>
  <c r="D610" i="24"/>
  <c r="E610" i="24"/>
  <c r="F610" i="24"/>
  <c r="C611" i="24"/>
  <c r="D611" i="24"/>
  <c r="E611" i="24"/>
  <c r="F611" i="24"/>
  <c r="C612" i="24"/>
  <c r="D612" i="24"/>
  <c r="E612" i="24"/>
  <c r="F612" i="24"/>
  <c r="C613" i="24"/>
  <c r="D613" i="24"/>
  <c r="E613" i="24"/>
  <c r="F613" i="24"/>
  <c r="C614" i="24"/>
  <c r="D614" i="24"/>
  <c r="E614" i="24"/>
  <c r="F614" i="24"/>
  <c r="C615" i="24"/>
  <c r="D615" i="24"/>
  <c r="E615" i="24"/>
  <c r="F615" i="24"/>
  <c r="C616" i="24"/>
  <c r="D616" i="24"/>
  <c r="E616" i="24"/>
  <c r="F616" i="24"/>
  <c r="C617" i="24"/>
  <c r="D617" i="24"/>
  <c r="E617" i="24"/>
  <c r="F617" i="24"/>
  <c r="C618" i="24"/>
  <c r="D618" i="24"/>
  <c r="E618" i="24"/>
  <c r="F618" i="24"/>
  <c r="C619" i="24"/>
  <c r="D619" i="24"/>
  <c r="E619" i="24"/>
  <c r="F619" i="24"/>
  <c r="C620" i="24"/>
  <c r="D620" i="24"/>
  <c r="E620" i="24"/>
  <c r="F620" i="24"/>
  <c r="C621" i="24"/>
  <c r="D621" i="24"/>
  <c r="E621" i="24"/>
  <c r="F621" i="24"/>
  <c r="C622" i="24"/>
  <c r="D622" i="24"/>
  <c r="E622" i="24"/>
  <c r="F622" i="24"/>
  <c r="C623" i="24"/>
  <c r="D623" i="24"/>
  <c r="E623" i="24"/>
  <c r="F623" i="24"/>
  <c r="C624" i="24"/>
  <c r="D624" i="24"/>
  <c r="E624" i="24"/>
  <c r="F624" i="24"/>
  <c r="C625" i="24"/>
  <c r="D625" i="24"/>
  <c r="E625" i="24"/>
  <c r="F625" i="24"/>
  <c r="C626" i="24"/>
  <c r="D626" i="24"/>
  <c r="E626" i="24"/>
  <c r="F626" i="24"/>
  <c r="C627" i="24"/>
  <c r="D627" i="24"/>
  <c r="E627" i="24"/>
  <c r="F627" i="24"/>
  <c r="C628" i="24"/>
  <c r="D628" i="24"/>
  <c r="E628" i="24"/>
  <c r="F628" i="24"/>
  <c r="C629" i="24"/>
  <c r="D629" i="24"/>
  <c r="E629" i="24"/>
  <c r="F629" i="24"/>
  <c r="C630" i="24"/>
  <c r="D630" i="24"/>
  <c r="E630" i="24"/>
  <c r="F630" i="24"/>
  <c r="C631" i="24"/>
  <c r="D631" i="24"/>
  <c r="E631" i="24"/>
  <c r="F631" i="24"/>
  <c r="C632" i="24"/>
  <c r="D632" i="24"/>
  <c r="E632" i="24"/>
  <c r="F632" i="24"/>
  <c r="C633" i="24"/>
  <c r="D633" i="24"/>
  <c r="E633" i="24"/>
  <c r="F633" i="24"/>
  <c r="C634" i="24"/>
  <c r="D634" i="24"/>
  <c r="E634" i="24"/>
  <c r="F634" i="24"/>
  <c r="C585" i="24"/>
  <c r="D585" i="24"/>
  <c r="E585" i="24"/>
  <c r="F585" i="24"/>
  <c r="C586" i="24"/>
  <c r="D586" i="24"/>
  <c r="E586" i="24"/>
  <c r="F586" i="24"/>
  <c r="C587" i="24"/>
  <c r="D587" i="24"/>
  <c r="E587" i="24"/>
  <c r="F587" i="24"/>
  <c r="C588" i="24"/>
  <c r="D588" i="24"/>
  <c r="E588" i="24"/>
  <c r="F588" i="24"/>
  <c r="C589" i="24"/>
  <c r="D589" i="24"/>
  <c r="E589" i="24"/>
  <c r="F589" i="24"/>
  <c r="C590" i="24"/>
  <c r="D590" i="24"/>
  <c r="E590" i="24"/>
  <c r="F590" i="24"/>
  <c r="C591" i="24"/>
  <c r="D591" i="24"/>
  <c r="E591" i="24"/>
  <c r="F591" i="24"/>
  <c r="C592" i="24"/>
  <c r="D592" i="24"/>
  <c r="E592" i="24"/>
  <c r="F592" i="24"/>
  <c r="C593" i="24"/>
  <c r="D593" i="24"/>
  <c r="E593" i="24"/>
  <c r="F593" i="24"/>
  <c r="C594" i="24"/>
  <c r="D594" i="24"/>
  <c r="E594" i="24"/>
  <c r="F594" i="24"/>
  <c r="C595" i="24"/>
  <c r="D595" i="24"/>
  <c r="E595" i="24"/>
  <c r="F595" i="24"/>
  <c r="C596" i="24"/>
  <c r="D596" i="24"/>
  <c r="E596" i="24"/>
  <c r="F596" i="24"/>
  <c r="C597" i="24"/>
  <c r="D597" i="24"/>
  <c r="E597" i="24"/>
  <c r="F597" i="24"/>
  <c r="C598" i="24"/>
  <c r="D598" i="24"/>
  <c r="E598" i="24"/>
  <c r="F598" i="24"/>
  <c r="C599" i="24"/>
  <c r="D599" i="24"/>
  <c r="E599" i="24"/>
  <c r="F599" i="24"/>
  <c r="C600" i="24"/>
  <c r="D600" i="24"/>
  <c r="E600" i="24"/>
  <c r="F600" i="24"/>
  <c r="C601" i="24"/>
  <c r="D601" i="24"/>
  <c r="E601" i="24"/>
  <c r="F601" i="24"/>
  <c r="C602" i="24"/>
  <c r="D602" i="24"/>
  <c r="E602" i="24"/>
  <c r="F602" i="24"/>
  <c r="C603" i="24"/>
  <c r="D603" i="24"/>
  <c r="E603" i="24"/>
  <c r="F603" i="24"/>
  <c r="C604" i="24"/>
  <c r="D604" i="24"/>
  <c r="E604" i="24"/>
  <c r="F604" i="24"/>
  <c r="C605" i="24"/>
  <c r="D605" i="24"/>
  <c r="E605" i="24"/>
  <c r="F605" i="24"/>
  <c r="C606" i="24"/>
  <c r="D606" i="24"/>
  <c r="E606" i="24"/>
  <c r="F606" i="24"/>
  <c r="C607" i="24"/>
  <c r="D607" i="24"/>
  <c r="E607" i="24"/>
  <c r="F607" i="24"/>
  <c r="C560" i="24"/>
  <c r="D560" i="24"/>
  <c r="E560" i="24"/>
  <c r="F560" i="24"/>
  <c r="C561" i="24"/>
  <c r="D561" i="24"/>
  <c r="E561" i="24"/>
  <c r="F561" i="24"/>
  <c r="C562" i="24"/>
  <c r="D562" i="24"/>
  <c r="E562" i="24"/>
  <c r="F562" i="24"/>
  <c r="C563" i="24"/>
  <c r="D563" i="24"/>
  <c r="E563" i="24"/>
  <c r="F563" i="24"/>
  <c r="C564" i="24"/>
  <c r="D564" i="24"/>
  <c r="E564" i="24"/>
  <c r="F564" i="24"/>
  <c r="C565" i="24"/>
  <c r="D565" i="24"/>
  <c r="E565" i="24"/>
  <c r="F565" i="24"/>
  <c r="C566" i="24"/>
  <c r="D566" i="24"/>
  <c r="E566" i="24"/>
  <c r="F566" i="24"/>
  <c r="C567" i="24"/>
  <c r="D567" i="24"/>
  <c r="E567" i="24"/>
  <c r="F567" i="24"/>
  <c r="C568" i="24"/>
  <c r="D568" i="24"/>
  <c r="E568" i="24"/>
  <c r="F568" i="24"/>
  <c r="C569" i="24"/>
  <c r="D569" i="24"/>
  <c r="E569" i="24"/>
  <c r="F569" i="24"/>
  <c r="C570" i="24"/>
  <c r="D570" i="24"/>
  <c r="E570" i="24"/>
  <c r="F570" i="24"/>
  <c r="C571" i="24"/>
  <c r="D571" i="24"/>
  <c r="E571" i="24"/>
  <c r="F571" i="24"/>
  <c r="C572" i="24"/>
  <c r="D572" i="24"/>
  <c r="E572" i="24"/>
  <c r="F572" i="24"/>
  <c r="C573" i="24"/>
  <c r="D573" i="24"/>
  <c r="E573" i="24"/>
  <c r="F573" i="24"/>
  <c r="C574" i="24"/>
  <c r="D574" i="24"/>
  <c r="E574" i="24"/>
  <c r="F574" i="24"/>
  <c r="C575" i="24"/>
  <c r="D575" i="24"/>
  <c r="E575" i="24"/>
  <c r="F575" i="24"/>
  <c r="C576" i="24"/>
  <c r="D576" i="24"/>
  <c r="E576" i="24"/>
  <c r="F576" i="24"/>
  <c r="C577" i="24"/>
  <c r="D577" i="24"/>
  <c r="E577" i="24"/>
  <c r="F577" i="24"/>
  <c r="C578" i="24"/>
  <c r="D578" i="24"/>
  <c r="E578" i="24"/>
  <c r="F578" i="24"/>
  <c r="C579" i="24"/>
  <c r="D579" i="24"/>
  <c r="E579" i="24"/>
  <c r="F579" i="24"/>
  <c r="C580" i="24"/>
  <c r="D580" i="24"/>
  <c r="E580" i="24"/>
  <c r="F580" i="24"/>
  <c r="C581" i="24"/>
  <c r="D581" i="24"/>
  <c r="E581" i="24"/>
  <c r="F581" i="24"/>
  <c r="C582" i="24"/>
  <c r="D582" i="24"/>
  <c r="E582" i="24"/>
  <c r="F582" i="24"/>
  <c r="C583" i="24"/>
  <c r="D583" i="24"/>
  <c r="E583" i="24"/>
  <c r="F583" i="24"/>
  <c r="C584" i="24"/>
  <c r="D584" i="24"/>
  <c r="E584" i="24"/>
  <c r="F584" i="24"/>
  <c r="C519" i="24"/>
  <c r="D519" i="24"/>
  <c r="E519" i="24"/>
  <c r="F519" i="24"/>
  <c r="C520" i="24"/>
  <c r="D520" i="24"/>
  <c r="E520" i="24"/>
  <c r="F520" i="24"/>
  <c r="C521" i="24"/>
  <c r="D521" i="24"/>
  <c r="E521" i="24"/>
  <c r="F521" i="24"/>
  <c r="C522" i="24"/>
  <c r="D522" i="24"/>
  <c r="E522" i="24"/>
  <c r="F522" i="24"/>
  <c r="C523" i="24"/>
  <c r="D523" i="24"/>
  <c r="E523" i="24"/>
  <c r="F523" i="24"/>
  <c r="C524" i="24"/>
  <c r="D524" i="24"/>
  <c r="E524" i="24"/>
  <c r="F524" i="24"/>
  <c r="C525" i="24"/>
  <c r="D525" i="24"/>
  <c r="E525" i="24"/>
  <c r="F525" i="24"/>
  <c r="C526" i="24"/>
  <c r="D526" i="24"/>
  <c r="E526" i="24"/>
  <c r="F526" i="24"/>
  <c r="C527" i="24"/>
  <c r="D527" i="24"/>
  <c r="E527" i="24"/>
  <c r="F527" i="24"/>
  <c r="C528" i="24"/>
  <c r="D528" i="24"/>
  <c r="E528" i="24"/>
  <c r="F528" i="24"/>
  <c r="C529" i="24"/>
  <c r="D529" i="24"/>
  <c r="E529" i="24"/>
  <c r="F529" i="24"/>
  <c r="C530" i="24"/>
  <c r="D530" i="24"/>
  <c r="E530" i="24"/>
  <c r="F530" i="24"/>
  <c r="C531" i="24"/>
  <c r="D531" i="24"/>
  <c r="E531" i="24"/>
  <c r="F531" i="24"/>
  <c r="C532" i="24"/>
  <c r="D532" i="24"/>
  <c r="E532" i="24"/>
  <c r="F532" i="24"/>
  <c r="C533" i="24"/>
  <c r="D533" i="24"/>
  <c r="E533" i="24"/>
  <c r="F533" i="24"/>
  <c r="C534" i="24"/>
  <c r="D534" i="24"/>
  <c r="E534" i="24"/>
  <c r="F534" i="24"/>
  <c r="C535" i="24"/>
  <c r="D535" i="24"/>
  <c r="E535" i="24"/>
  <c r="F535" i="24"/>
  <c r="C536" i="24"/>
  <c r="D536" i="24"/>
  <c r="E536" i="24"/>
  <c r="F536" i="24"/>
  <c r="C537" i="24"/>
  <c r="D537" i="24"/>
  <c r="E537" i="24"/>
  <c r="F537" i="24"/>
  <c r="C538" i="24"/>
  <c r="D538" i="24"/>
  <c r="E538" i="24"/>
  <c r="F538" i="24"/>
  <c r="C539" i="24"/>
  <c r="D539" i="24"/>
  <c r="E539" i="24"/>
  <c r="F539" i="24"/>
  <c r="C540" i="24"/>
  <c r="D540" i="24"/>
  <c r="E540" i="24"/>
  <c r="F540" i="24"/>
  <c r="C541" i="24"/>
  <c r="D541" i="24"/>
  <c r="E541" i="24"/>
  <c r="F541" i="24"/>
  <c r="C542" i="24"/>
  <c r="D542" i="24"/>
  <c r="E542" i="24"/>
  <c r="F542" i="24"/>
  <c r="C543" i="24"/>
  <c r="D543" i="24"/>
  <c r="E543" i="24"/>
  <c r="F543" i="24"/>
  <c r="C544" i="24"/>
  <c r="D544" i="24"/>
  <c r="E544" i="24"/>
  <c r="F544" i="24"/>
  <c r="C545" i="24"/>
  <c r="D545" i="24"/>
  <c r="E545" i="24"/>
  <c r="F545" i="24"/>
  <c r="C546" i="24"/>
  <c r="D546" i="24"/>
  <c r="E546" i="24"/>
  <c r="F546" i="24"/>
  <c r="C547" i="24"/>
  <c r="D547" i="24"/>
  <c r="E547" i="24"/>
  <c r="F547" i="24"/>
  <c r="C548" i="24"/>
  <c r="D548" i="24"/>
  <c r="E548" i="24"/>
  <c r="F548" i="24"/>
  <c r="C549" i="24"/>
  <c r="D549" i="24"/>
  <c r="E549" i="24"/>
  <c r="F549" i="24"/>
  <c r="C550" i="24"/>
  <c r="D550" i="24"/>
  <c r="E550" i="24"/>
  <c r="F550" i="24"/>
  <c r="C551" i="24"/>
  <c r="D551" i="24"/>
  <c r="E551" i="24"/>
  <c r="F551" i="24"/>
  <c r="C552" i="24"/>
  <c r="D552" i="24"/>
  <c r="E552" i="24"/>
  <c r="F552" i="24"/>
  <c r="C553" i="24"/>
  <c r="D553" i="24"/>
  <c r="E553" i="24"/>
  <c r="F553" i="24"/>
  <c r="C554" i="24"/>
  <c r="D554" i="24"/>
  <c r="E554" i="24"/>
  <c r="F554" i="24"/>
  <c r="C555" i="24"/>
  <c r="D555" i="24"/>
  <c r="E555" i="24"/>
  <c r="F555" i="24"/>
  <c r="C556" i="24"/>
  <c r="D556" i="24"/>
  <c r="E556" i="24"/>
  <c r="F556" i="24"/>
  <c r="C557" i="24"/>
  <c r="D557" i="24"/>
  <c r="E557" i="24"/>
  <c r="F557" i="24"/>
  <c r="C558" i="24"/>
  <c r="D558" i="24"/>
  <c r="E558" i="24"/>
  <c r="F558" i="24"/>
  <c r="C559" i="24"/>
  <c r="D559" i="24"/>
  <c r="E559" i="24"/>
  <c r="F559" i="24"/>
  <c r="C485" i="24"/>
  <c r="D485" i="24"/>
  <c r="E485" i="24"/>
  <c r="F485" i="24"/>
  <c r="C486" i="24"/>
  <c r="D486" i="24"/>
  <c r="E486" i="24"/>
  <c r="F486" i="24"/>
  <c r="C487" i="24"/>
  <c r="D487" i="24"/>
  <c r="E487" i="24"/>
  <c r="F487" i="24"/>
  <c r="C488" i="24"/>
  <c r="D488" i="24"/>
  <c r="E488" i="24"/>
  <c r="F488" i="24"/>
  <c r="C489" i="24"/>
  <c r="D489" i="24"/>
  <c r="E489" i="24"/>
  <c r="F489" i="24"/>
  <c r="C490" i="24"/>
  <c r="D490" i="24"/>
  <c r="E490" i="24"/>
  <c r="F490" i="24"/>
  <c r="C491" i="24"/>
  <c r="D491" i="24"/>
  <c r="E491" i="24"/>
  <c r="F491" i="24"/>
  <c r="C492" i="24"/>
  <c r="D492" i="24"/>
  <c r="E492" i="24"/>
  <c r="F492" i="24"/>
  <c r="C493" i="24"/>
  <c r="D493" i="24"/>
  <c r="E493" i="24"/>
  <c r="F493" i="24"/>
  <c r="C494" i="24"/>
  <c r="D494" i="24"/>
  <c r="E494" i="24"/>
  <c r="F494" i="24"/>
  <c r="C495" i="24"/>
  <c r="D495" i="24"/>
  <c r="E495" i="24"/>
  <c r="F495" i="24"/>
  <c r="C496" i="24"/>
  <c r="D496" i="24"/>
  <c r="E496" i="24"/>
  <c r="F496" i="24"/>
  <c r="C497" i="24"/>
  <c r="D497" i="24"/>
  <c r="E497" i="24"/>
  <c r="F497" i="24"/>
  <c r="C498" i="24"/>
  <c r="D498" i="24"/>
  <c r="E498" i="24"/>
  <c r="F498" i="24"/>
  <c r="C499" i="24"/>
  <c r="D499" i="24"/>
  <c r="E499" i="24"/>
  <c r="F499" i="24"/>
  <c r="C500" i="24"/>
  <c r="D500" i="24"/>
  <c r="E500" i="24"/>
  <c r="F500" i="24"/>
  <c r="C501" i="24"/>
  <c r="D501" i="24"/>
  <c r="E501" i="24"/>
  <c r="F501" i="24"/>
  <c r="C502" i="24"/>
  <c r="D502" i="24"/>
  <c r="E502" i="24"/>
  <c r="F502" i="24"/>
  <c r="C503" i="24"/>
  <c r="D503" i="24"/>
  <c r="E503" i="24"/>
  <c r="F503" i="24"/>
  <c r="C504" i="24"/>
  <c r="D504" i="24"/>
  <c r="E504" i="24"/>
  <c r="F504" i="24"/>
  <c r="C505" i="24"/>
  <c r="D505" i="24"/>
  <c r="E505" i="24"/>
  <c r="F505" i="24"/>
  <c r="C506" i="24"/>
  <c r="D506" i="24"/>
  <c r="E506" i="24"/>
  <c r="F506" i="24"/>
  <c r="C507" i="24"/>
  <c r="D507" i="24"/>
  <c r="E507" i="24"/>
  <c r="F507" i="24"/>
  <c r="C508" i="24"/>
  <c r="D508" i="24"/>
  <c r="E508" i="24"/>
  <c r="F508" i="24"/>
  <c r="C509" i="24"/>
  <c r="D509" i="24"/>
  <c r="E509" i="24"/>
  <c r="F509" i="24"/>
  <c r="C510" i="24"/>
  <c r="D510" i="24"/>
  <c r="E510" i="24"/>
  <c r="F510" i="24"/>
  <c r="C511" i="24"/>
  <c r="D511" i="24"/>
  <c r="E511" i="24"/>
  <c r="F511" i="24"/>
  <c r="C512" i="24"/>
  <c r="D512" i="24"/>
  <c r="E512" i="24"/>
  <c r="F512" i="24"/>
  <c r="C513" i="24"/>
  <c r="D513" i="24"/>
  <c r="E513" i="24"/>
  <c r="F513" i="24"/>
  <c r="C514" i="24"/>
  <c r="D514" i="24"/>
  <c r="E514" i="24"/>
  <c r="F514" i="24"/>
  <c r="C515" i="24"/>
  <c r="D515" i="24"/>
  <c r="E515" i="24"/>
  <c r="F515" i="24"/>
  <c r="C516" i="24"/>
  <c r="D516" i="24"/>
  <c r="E516" i="24"/>
  <c r="F516" i="24"/>
  <c r="C517" i="24"/>
  <c r="D517" i="24"/>
  <c r="E517" i="24"/>
  <c r="F517" i="24"/>
  <c r="C518" i="24"/>
  <c r="D518" i="24"/>
  <c r="E518" i="24"/>
  <c r="F518" i="24"/>
  <c r="C463" i="24"/>
  <c r="D463" i="24"/>
  <c r="E463" i="24"/>
  <c r="F463" i="24"/>
  <c r="C464" i="24"/>
  <c r="D464" i="24"/>
  <c r="E464" i="24"/>
  <c r="F464" i="24"/>
  <c r="C465" i="24"/>
  <c r="D465" i="24"/>
  <c r="E465" i="24"/>
  <c r="F465" i="24"/>
  <c r="C466" i="24"/>
  <c r="D466" i="24"/>
  <c r="E466" i="24"/>
  <c r="F466" i="24"/>
  <c r="C467" i="24"/>
  <c r="D467" i="24"/>
  <c r="E467" i="24"/>
  <c r="F467" i="24"/>
  <c r="C468" i="24"/>
  <c r="D468" i="24"/>
  <c r="E468" i="24"/>
  <c r="F468" i="24"/>
  <c r="C469" i="24"/>
  <c r="D469" i="24"/>
  <c r="E469" i="24"/>
  <c r="F469" i="24"/>
  <c r="C470" i="24"/>
  <c r="D470" i="24"/>
  <c r="E470" i="24"/>
  <c r="F470" i="24"/>
  <c r="C471" i="24"/>
  <c r="D471" i="24"/>
  <c r="E471" i="24"/>
  <c r="F471" i="24"/>
  <c r="C472" i="24"/>
  <c r="D472" i="24"/>
  <c r="E472" i="24"/>
  <c r="F472" i="24"/>
  <c r="C473" i="24"/>
  <c r="D473" i="24"/>
  <c r="E473" i="24"/>
  <c r="F473" i="24"/>
  <c r="C474" i="24"/>
  <c r="D474" i="24"/>
  <c r="E474" i="24"/>
  <c r="F474" i="24"/>
  <c r="C475" i="24"/>
  <c r="D475" i="24"/>
  <c r="E475" i="24"/>
  <c r="F475" i="24"/>
  <c r="C476" i="24"/>
  <c r="D476" i="24"/>
  <c r="E476" i="24"/>
  <c r="F476" i="24"/>
  <c r="C477" i="24"/>
  <c r="D477" i="24"/>
  <c r="E477" i="24"/>
  <c r="F477" i="24"/>
  <c r="C478" i="24"/>
  <c r="D478" i="24"/>
  <c r="E478" i="24"/>
  <c r="F478" i="24"/>
  <c r="C479" i="24"/>
  <c r="D479" i="24"/>
  <c r="E479" i="24"/>
  <c r="F479" i="24"/>
  <c r="C480" i="24"/>
  <c r="D480" i="24"/>
  <c r="E480" i="24"/>
  <c r="F480" i="24"/>
  <c r="C481" i="24"/>
  <c r="D481" i="24"/>
  <c r="E481" i="24"/>
  <c r="F481" i="24"/>
  <c r="C482" i="24"/>
  <c r="D482" i="24"/>
  <c r="E482" i="24"/>
  <c r="F482" i="24"/>
  <c r="C483" i="24"/>
  <c r="D483" i="24"/>
  <c r="E483" i="24"/>
  <c r="F483" i="24"/>
  <c r="C484" i="24"/>
  <c r="D484" i="24"/>
  <c r="E484" i="24"/>
  <c r="F484" i="24"/>
  <c r="C437" i="24"/>
  <c r="D437" i="24"/>
  <c r="E437" i="24"/>
  <c r="F437" i="24"/>
  <c r="C438" i="24"/>
  <c r="D438" i="24"/>
  <c r="E438" i="24"/>
  <c r="F438" i="24"/>
  <c r="C439" i="24"/>
  <c r="D439" i="24"/>
  <c r="E439" i="24"/>
  <c r="F439" i="24"/>
  <c r="C440" i="24"/>
  <c r="D440" i="24"/>
  <c r="E440" i="24"/>
  <c r="F440" i="24"/>
  <c r="C441" i="24"/>
  <c r="D441" i="24"/>
  <c r="E441" i="24"/>
  <c r="F441" i="24"/>
  <c r="C442" i="24"/>
  <c r="D442" i="24"/>
  <c r="E442" i="24"/>
  <c r="F442" i="24"/>
  <c r="C443" i="24"/>
  <c r="D443" i="24"/>
  <c r="E443" i="24"/>
  <c r="F443" i="24"/>
  <c r="C444" i="24"/>
  <c r="D444" i="24"/>
  <c r="E444" i="24"/>
  <c r="F444" i="24"/>
  <c r="C445" i="24"/>
  <c r="D445" i="24"/>
  <c r="E445" i="24"/>
  <c r="F445" i="24"/>
  <c r="C446" i="24"/>
  <c r="D446" i="24"/>
  <c r="E446" i="24"/>
  <c r="F446" i="24"/>
  <c r="C447" i="24"/>
  <c r="D447" i="24"/>
  <c r="E447" i="24"/>
  <c r="F447" i="24"/>
  <c r="C448" i="24"/>
  <c r="D448" i="24"/>
  <c r="E448" i="24"/>
  <c r="F448" i="24"/>
  <c r="C449" i="24"/>
  <c r="D449" i="24"/>
  <c r="E449" i="24"/>
  <c r="F449" i="24"/>
  <c r="C450" i="24"/>
  <c r="D450" i="24"/>
  <c r="E450" i="24"/>
  <c r="F450" i="24"/>
  <c r="C451" i="24"/>
  <c r="D451" i="24"/>
  <c r="E451" i="24"/>
  <c r="F451" i="24"/>
  <c r="C452" i="24"/>
  <c r="D452" i="24"/>
  <c r="E452" i="24"/>
  <c r="F452" i="24"/>
  <c r="C453" i="24"/>
  <c r="D453" i="24"/>
  <c r="E453" i="24"/>
  <c r="F453" i="24"/>
  <c r="C454" i="24"/>
  <c r="D454" i="24"/>
  <c r="E454" i="24"/>
  <c r="F454" i="24"/>
  <c r="C455" i="24"/>
  <c r="D455" i="24"/>
  <c r="E455" i="24"/>
  <c r="F455" i="24"/>
  <c r="C456" i="24"/>
  <c r="D456" i="24"/>
  <c r="E456" i="24"/>
  <c r="F456" i="24"/>
  <c r="C457" i="24"/>
  <c r="D457" i="24"/>
  <c r="E457" i="24"/>
  <c r="F457" i="24"/>
  <c r="C458" i="24"/>
  <c r="D458" i="24"/>
  <c r="E458" i="24"/>
  <c r="F458" i="24"/>
  <c r="C459" i="24"/>
  <c r="D459" i="24"/>
  <c r="E459" i="24"/>
  <c r="F459" i="24"/>
  <c r="C460" i="24"/>
  <c r="D460" i="24"/>
  <c r="E460" i="24"/>
  <c r="F460" i="24"/>
  <c r="C461" i="24"/>
  <c r="D461" i="24"/>
  <c r="E461" i="24"/>
  <c r="F461" i="24"/>
  <c r="C462" i="24"/>
  <c r="D462" i="24"/>
  <c r="E462" i="24"/>
  <c r="F462" i="24"/>
  <c r="H21" i="39"/>
  <c r="H20" i="39"/>
  <c r="H19" i="39"/>
  <c r="H18" i="39"/>
  <c r="H17" i="39"/>
  <c r="H16" i="39"/>
  <c r="H15" i="39"/>
  <c r="H14" i="39"/>
  <c r="H13" i="39"/>
  <c r="H12" i="39"/>
  <c r="H11" i="39"/>
  <c r="H10" i="39"/>
  <c r="H28" i="32"/>
  <c r="G43" i="26"/>
  <c r="G42" i="26"/>
  <c r="G41" i="26"/>
  <c r="G40" i="26"/>
  <c r="G39" i="26"/>
  <c r="G38" i="26"/>
  <c r="G37" i="26"/>
  <c r="G36" i="26"/>
  <c r="G35" i="26"/>
  <c r="G34" i="26"/>
  <c r="G33" i="26"/>
  <c r="G32" i="26"/>
  <c r="C429" i="24"/>
  <c r="D421" i="17"/>
  <c r="C429" i="44" s="1"/>
  <c r="E429" i="24"/>
  <c r="F429" i="24"/>
  <c r="C430" i="24"/>
  <c r="D422" i="17"/>
  <c r="C430" i="44" s="1"/>
  <c r="E430" i="24"/>
  <c r="F430" i="24"/>
  <c r="C431" i="24"/>
  <c r="D423" i="17"/>
  <c r="C431" i="44" s="1"/>
  <c r="E431" i="24"/>
  <c r="F431" i="24"/>
  <c r="C432" i="24"/>
  <c r="D432" i="24"/>
  <c r="E432" i="24"/>
  <c r="F432" i="24"/>
  <c r="C433" i="24"/>
  <c r="D433" i="24"/>
  <c r="E433" i="24"/>
  <c r="F433" i="24"/>
  <c r="C434" i="24"/>
  <c r="D426" i="17"/>
  <c r="C434" i="44" s="1"/>
  <c r="E434" i="24"/>
  <c r="F434" i="24"/>
  <c r="C435" i="24"/>
  <c r="D427" i="17"/>
  <c r="C435" i="44" s="1"/>
  <c r="E435" i="24"/>
  <c r="F435" i="24"/>
  <c r="C436" i="24"/>
  <c r="D428" i="17"/>
  <c r="C436" i="44" s="1"/>
  <c r="E436" i="24"/>
  <c r="F436" i="24"/>
  <c r="C358" i="24"/>
  <c r="D358" i="24"/>
  <c r="E358" i="24"/>
  <c r="F358" i="24"/>
  <c r="C359" i="24"/>
  <c r="D351" i="17"/>
  <c r="C359" i="44" s="1"/>
  <c r="E359" i="24"/>
  <c r="F359" i="24"/>
  <c r="C360" i="24"/>
  <c r="D352" i="17"/>
  <c r="C360" i="44" s="1"/>
  <c r="E360" i="24"/>
  <c r="F360" i="24"/>
  <c r="C361" i="24"/>
  <c r="D353" i="17"/>
  <c r="C361" i="44" s="1"/>
  <c r="E361" i="24"/>
  <c r="F361" i="24"/>
  <c r="C362" i="24"/>
  <c r="D362" i="24"/>
  <c r="E362" i="24"/>
  <c r="F362" i="24"/>
  <c r="C363" i="24"/>
  <c r="D363" i="24"/>
  <c r="E363" i="24"/>
  <c r="F363" i="24"/>
  <c r="C364" i="24"/>
  <c r="D356" i="17"/>
  <c r="C364" i="44" s="1"/>
  <c r="E364" i="24"/>
  <c r="F364" i="24"/>
  <c r="C365" i="24"/>
  <c r="D357" i="17"/>
  <c r="C365" i="44" s="1"/>
  <c r="E365" i="24"/>
  <c r="F365" i="24"/>
  <c r="C366" i="24"/>
  <c r="D358" i="17"/>
  <c r="C366" i="44" s="1"/>
  <c r="E366" i="24"/>
  <c r="F366" i="24"/>
  <c r="C367" i="24"/>
  <c r="D367" i="24"/>
  <c r="E367" i="24"/>
  <c r="F367" i="24"/>
  <c r="C368" i="24"/>
  <c r="D368" i="24"/>
  <c r="E368" i="24"/>
  <c r="F368" i="24"/>
  <c r="C369" i="24"/>
  <c r="D361" i="17"/>
  <c r="D369" i="24" s="1"/>
  <c r="E369" i="24"/>
  <c r="F369" i="24"/>
  <c r="C370" i="24"/>
  <c r="D362" i="17"/>
  <c r="C370" i="44" s="1"/>
  <c r="E370" i="24"/>
  <c r="F370" i="24"/>
  <c r="C371" i="24"/>
  <c r="D363" i="17"/>
  <c r="C371" i="44" s="1"/>
  <c r="E371" i="24"/>
  <c r="F371" i="24"/>
  <c r="C372" i="24"/>
  <c r="D372" i="24"/>
  <c r="E372" i="24"/>
  <c r="F372" i="24"/>
  <c r="C373" i="24"/>
  <c r="D373" i="24"/>
  <c r="E373" i="24"/>
  <c r="F373" i="24"/>
  <c r="C374" i="24"/>
  <c r="D366" i="17"/>
  <c r="C374" i="44" s="1"/>
  <c r="E374" i="24"/>
  <c r="F374" i="24"/>
  <c r="C375" i="24"/>
  <c r="D367" i="17"/>
  <c r="C375" i="44" s="1"/>
  <c r="E375" i="24"/>
  <c r="F375" i="24"/>
  <c r="C376" i="24"/>
  <c r="D368" i="17"/>
  <c r="C376" i="44" s="1"/>
  <c r="E376" i="24"/>
  <c r="F376" i="24"/>
  <c r="C377" i="24"/>
  <c r="D377" i="24"/>
  <c r="E377" i="24"/>
  <c r="F377" i="24"/>
  <c r="C378" i="24"/>
  <c r="D378" i="24"/>
  <c r="E378" i="24"/>
  <c r="F378" i="24"/>
  <c r="C379" i="24"/>
  <c r="D371" i="17"/>
  <c r="C379" i="44" s="1"/>
  <c r="E379" i="24"/>
  <c r="F379" i="24"/>
  <c r="C380" i="24"/>
  <c r="D372" i="17"/>
  <c r="C380" i="44" s="1"/>
  <c r="E380" i="24"/>
  <c r="F380" i="24"/>
  <c r="C381" i="24"/>
  <c r="D373" i="17"/>
  <c r="C381" i="44" s="1"/>
  <c r="E381" i="24"/>
  <c r="F381" i="24"/>
  <c r="C382" i="24"/>
  <c r="D382" i="24"/>
  <c r="E382" i="24"/>
  <c r="F382" i="24"/>
  <c r="C383" i="24"/>
  <c r="D383" i="24"/>
  <c r="E383" i="24"/>
  <c r="F383" i="24"/>
  <c r="C384" i="24"/>
  <c r="D376" i="17"/>
  <c r="C384" i="44" s="1"/>
  <c r="E384" i="24"/>
  <c r="F384" i="24"/>
  <c r="C385" i="24"/>
  <c r="D377" i="17"/>
  <c r="C385" i="44" s="1"/>
  <c r="E385" i="24"/>
  <c r="F385" i="24"/>
  <c r="C386" i="24"/>
  <c r="D378" i="17"/>
  <c r="D386" i="24" s="1"/>
  <c r="E386" i="24"/>
  <c r="F386" i="24"/>
  <c r="C387" i="24"/>
  <c r="D387" i="24"/>
  <c r="E387" i="24"/>
  <c r="F387" i="24"/>
  <c r="C388" i="24"/>
  <c r="D388" i="24"/>
  <c r="E388" i="24"/>
  <c r="F388" i="24"/>
  <c r="C389" i="24"/>
  <c r="D381" i="17"/>
  <c r="C389" i="44" s="1"/>
  <c r="E389" i="24"/>
  <c r="F389" i="24"/>
  <c r="C390" i="24"/>
  <c r="D382" i="17"/>
  <c r="C390" i="44" s="1"/>
  <c r="E390" i="24"/>
  <c r="F390" i="24"/>
  <c r="C391" i="24"/>
  <c r="D383" i="17"/>
  <c r="C391" i="44" s="1"/>
  <c r="E391" i="24"/>
  <c r="F391" i="24"/>
  <c r="C392" i="24"/>
  <c r="D392" i="24"/>
  <c r="E392" i="24"/>
  <c r="F392" i="24"/>
  <c r="C393" i="24"/>
  <c r="D393" i="24"/>
  <c r="E393" i="24"/>
  <c r="F393" i="24"/>
  <c r="C394" i="24"/>
  <c r="D386" i="17"/>
  <c r="C394" i="44" s="1"/>
  <c r="E394" i="24"/>
  <c r="F394" i="24"/>
  <c r="C395" i="24"/>
  <c r="D387" i="17"/>
  <c r="C395" i="44" s="1"/>
  <c r="E395" i="24"/>
  <c r="F395" i="24"/>
  <c r="C396" i="24"/>
  <c r="D388" i="17"/>
  <c r="C396" i="44" s="1"/>
  <c r="E396" i="24"/>
  <c r="F396" i="24"/>
  <c r="C397" i="24"/>
  <c r="D397" i="24"/>
  <c r="E397" i="24"/>
  <c r="F397" i="24"/>
  <c r="C398" i="24"/>
  <c r="D398" i="24"/>
  <c r="E398" i="24"/>
  <c r="F398" i="24"/>
  <c r="C399" i="24"/>
  <c r="D391" i="17"/>
  <c r="C399" i="44" s="1"/>
  <c r="E399" i="24"/>
  <c r="F399" i="24"/>
  <c r="C400" i="24"/>
  <c r="D392" i="17"/>
  <c r="D400" i="24" s="1"/>
  <c r="E400" i="24"/>
  <c r="F400" i="24"/>
  <c r="C401" i="24"/>
  <c r="D393" i="17"/>
  <c r="C401" i="44" s="1"/>
  <c r="E401" i="24"/>
  <c r="F401" i="24"/>
  <c r="C402" i="24"/>
  <c r="D402" i="24"/>
  <c r="E402" i="24"/>
  <c r="F402" i="24"/>
  <c r="C403" i="24"/>
  <c r="D403" i="24"/>
  <c r="E403" i="24"/>
  <c r="F403" i="24"/>
  <c r="C404" i="24"/>
  <c r="D396" i="17"/>
  <c r="C404" i="44" s="1"/>
  <c r="E404" i="24"/>
  <c r="F404" i="24"/>
  <c r="C405" i="24"/>
  <c r="D397" i="17"/>
  <c r="C405" i="44" s="1"/>
  <c r="E405" i="24"/>
  <c r="F405" i="24"/>
  <c r="C406" i="24"/>
  <c r="D398" i="17"/>
  <c r="C406" i="44" s="1"/>
  <c r="E406" i="24"/>
  <c r="F406" i="24"/>
  <c r="C407" i="24"/>
  <c r="D407" i="24"/>
  <c r="E407" i="24"/>
  <c r="F407" i="24"/>
  <c r="C408" i="24"/>
  <c r="D408" i="24"/>
  <c r="E408" i="24"/>
  <c r="F408" i="24"/>
  <c r="C409" i="24"/>
  <c r="D401" i="17"/>
  <c r="C409" i="44" s="1"/>
  <c r="E409" i="24"/>
  <c r="F409" i="24"/>
  <c r="C410" i="24"/>
  <c r="D402" i="17"/>
  <c r="C410" i="44" s="1"/>
  <c r="E410" i="24"/>
  <c r="F410" i="24"/>
  <c r="C411" i="24"/>
  <c r="D403" i="17"/>
  <c r="C411" i="44" s="1"/>
  <c r="E411" i="24"/>
  <c r="F411" i="24"/>
  <c r="C412" i="24"/>
  <c r="D412" i="24"/>
  <c r="E412" i="24"/>
  <c r="F412" i="24"/>
  <c r="C413" i="24"/>
  <c r="D413" i="24"/>
  <c r="E413" i="24"/>
  <c r="F413" i="24"/>
  <c r="C414" i="24"/>
  <c r="D406" i="17"/>
  <c r="C414" i="44" s="1"/>
  <c r="E414" i="24"/>
  <c r="F414" i="24"/>
  <c r="C415" i="24"/>
  <c r="D407" i="17"/>
  <c r="C415" i="44" s="1"/>
  <c r="E415" i="24"/>
  <c r="F415" i="24"/>
  <c r="C416" i="24"/>
  <c r="D408" i="17"/>
  <c r="C416" i="44" s="1"/>
  <c r="E416" i="24"/>
  <c r="F416" i="24"/>
  <c r="C417" i="24"/>
  <c r="D417" i="24"/>
  <c r="E417" i="24"/>
  <c r="F417" i="24"/>
  <c r="C418" i="24"/>
  <c r="D418" i="24"/>
  <c r="E418" i="24"/>
  <c r="F418" i="24"/>
  <c r="C419" i="24"/>
  <c r="D411" i="17"/>
  <c r="C419" i="44" s="1"/>
  <c r="E419" i="24"/>
  <c r="F419" i="24"/>
  <c r="C420" i="24"/>
  <c r="D412" i="17"/>
  <c r="D420" i="24" s="1"/>
  <c r="E420" i="24"/>
  <c r="F420" i="24"/>
  <c r="C421" i="24"/>
  <c r="D413" i="17"/>
  <c r="C421" i="44" s="1"/>
  <c r="E421" i="24"/>
  <c r="F421" i="24"/>
  <c r="C422" i="24"/>
  <c r="D422" i="24"/>
  <c r="E422" i="24"/>
  <c r="F422" i="24"/>
  <c r="C423" i="24"/>
  <c r="D423" i="24"/>
  <c r="E423" i="24"/>
  <c r="F423" i="24"/>
  <c r="C424" i="24"/>
  <c r="D416" i="17"/>
  <c r="C424" i="44" s="1"/>
  <c r="E424" i="24"/>
  <c r="F424" i="24"/>
  <c r="C425" i="24"/>
  <c r="D417" i="17"/>
  <c r="C425" i="44" s="1"/>
  <c r="E425" i="24"/>
  <c r="F425" i="24"/>
  <c r="C426" i="24"/>
  <c r="D418" i="17"/>
  <c r="C426" i="44" s="1"/>
  <c r="E426" i="24"/>
  <c r="F426" i="24"/>
  <c r="C427" i="24"/>
  <c r="D427" i="24"/>
  <c r="E427" i="24"/>
  <c r="F427" i="24"/>
  <c r="C428" i="24"/>
  <c r="D428" i="24"/>
  <c r="E428" i="24"/>
  <c r="F428" i="24"/>
  <c r="C231" i="24"/>
  <c r="D231" i="24"/>
  <c r="E231" i="24"/>
  <c r="F231" i="24"/>
  <c r="C232" i="24"/>
  <c r="D232" i="24"/>
  <c r="E232" i="24"/>
  <c r="F232" i="24"/>
  <c r="C233" i="24"/>
  <c r="D225" i="17"/>
  <c r="C233" i="44" s="1"/>
  <c r="E233" i="24"/>
  <c r="F233" i="24"/>
  <c r="C234" i="24"/>
  <c r="D226" i="17"/>
  <c r="C234" i="44" s="1"/>
  <c r="E234" i="24"/>
  <c r="F234" i="24"/>
  <c r="C235" i="24"/>
  <c r="D227" i="17"/>
  <c r="C235" i="44" s="1"/>
  <c r="E235" i="24"/>
  <c r="F235" i="24"/>
  <c r="C236" i="24"/>
  <c r="D236" i="24"/>
  <c r="E236" i="24"/>
  <c r="F236" i="24"/>
  <c r="C237" i="24"/>
  <c r="D237" i="24"/>
  <c r="E237" i="24"/>
  <c r="F237" i="24"/>
  <c r="C238" i="24"/>
  <c r="D230" i="17"/>
  <c r="C238" i="44" s="1"/>
  <c r="E238" i="24"/>
  <c r="F238" i="24"/>
  <c r="C239" i="24"/>
  <c r="D231" i="17"/>
  <c r="D239" i="24" s="1"/>
  <c r="E239" i="24"/>
  <c r="F239" i="24"/>
  <c r="C240" i="24"/>
  <c r="D232" i="17"/>
  <c r="C240" i="44" s="1"/>
  <c r="E240" i="24"/>
  <c r="F240" i="24"/>
  <c r="C241" i="24"/>
  <c r="D241" i="24"/>
  <c r="E241" i="24"/>
  <c r="F241" i="24"/>
  <c r="C242" i="24"/>
  <c r="D242" i="24"/>
  <c r="E242" i="24"/>
  <c r="F242" i="24"/>
  <c r="C243" i="24"/>
  <c r="D235" i="17"/>
  <c r="D243" i="24" s="1"/>
  <c r="E243" i="24"/>
  <c r="F243" i="24"/>
  <c r="C244" i="24"/>
  <c r="D236" i="17"/>
  <c r="D244" i="24" s="1"/>
  <c r="E244" i="24"/>
  <c r="F244" i="24"/>
  <c r="C245" i="24"/>
  <c r="D237" i="17"/>
  <c r="C245" i="44" s="1"/>
  <c r="E245" i="24"/>
  <c r="F245" i="24"/>
  <c r="C246" i="24"/>
  <c r="D246" i="24"/>
  <c r="E246" i="24"/>
  <c r="F246" i="24"/>
  <c r="C247" i="24"/>
  <c r="D247" i="24"/>
  <c r="E247" i="24"/>
  <c r="F247" i="24"/>
  <c r="C248" i="24"/>
  <c r="D240" i="17"/>
  <c r="C248" i="44" s="1"/>
  <c r="E248" i="24"/>
  <c r="F248" i="24"/>
  <c r="C249" i="24"/>
  <c r="D241" i="17"/>
  <c r="C249" i="44" s="1"/>
  <c r="E249" i="24"/>
  <c r="F249" i="24"/>
  <c r="C250" i="24"/>
  <c r="D242" i="17"/>
  <c r="C250" i="44" s="1"/>
  <c r="E250" i="24"/>
  <c r="F250" i="24"/>
  <c r="C251" i="24"/>
  <c r="D243" i="17"/>
  <c r="C251" i="44" s="1"/>
  <c r="E251" i="24"/>
  <c r="F251" i="24"/>
  <c r="C252" i="24"/>
  <c r="D244" i="17"/>
  <c r="C252" i="44" s="1"/>
  <c r="E252" i="24"/>
  <c r="F252" i="24"/>
  <c r="C253" i="24"/>
  <c r="D253" i="24"/>
  <c r="E253" i="24"/>
  <c r="F253" i="24"/>
  <c r="C254" i="24"/>
  <c r="D254" i="24"/>
  <c r="E254" i="24"/>
  <c r="F254" i="24"/>
  <c r="C255" i="24"/>
  <c r="D247" i="17"/>
  <c r="C255" i="44" s="1"/>
  <c r="E255" i="24"/>
  <c r="F255" i="24"/>
  <c r="C256" i="24"/>
  <c r="D248" i="17"/>
  <c r="C256" i="44" s="1"/>
  <c r="E256" i="24"/>
  <c r="F256" i="24"/>
  <c r="C257" i="24"/>
  <c r="D249" i="17"/>
  <c r="C257" i="44" s="1"/>
  <c r="E257" i="24"/>
  <c r="F257" i="24"/>
  <c r="C258" i="24"/>
  <c r="D258" i="24"/>
  <c r="E258" i="24"/>
  <c r="F258" i="24"/>
  <c r="C259" i="24"/>
  <c r="D259" i="24"/>
  <c r="E259" i="24"/>
  <c r="F259" i="24"/>
  <c r="C260" i="24"/>
  <c r="D252" i="17"/>
  <c r="D260" i="24" s="1"/>
  <c r="E260" i="24"/>
  <c r="F260" i="24"/>
  <c r="C261" i="24"/>
  <c r="D253" i="17"/>
  <c r="C261" i="44" s="1"/>
  <c r="E261" i="24"/>
  <c r="F261" i="24"/>
  <c r="C262" i="24"/>
  <c r="D254" i="17"/>
  <c r="C262" i="44" s="1"/>
  <c r="E262" i="24"/>
  <c r="F262" i="24"/>
  <c r="C263" i="24"/>
  <c r="D255" i="17"/>
  <c r="C263" i="44" s="1"/>
  <c r="E263" i="24"/>
  <c r="F263" i="24"/>
  <c r="C264" i="24"/>
  <c r="D256" i="17"/>
  <c r="C264" i="44" s="1"/>
  <c r="E264" i="24"/>
  <c r="F264" i="24"/>
  <c r="C265" i="24"/>
  <c r="D265" i="24"/>
  <c r="E265" i="24"/>
  <c r="F265" i="24"/>
  <c r="C266" i="24"/>
  <c r="D266" i="24"/>
  <c r="E266" i="24"/>
  <c r="F266" i="24"/>
  <c r="C267" i="24"/>
  <c r="D259" i="17"/>
  <c r="C267" i="44" s="1"/>
  <c r="E267" i="24"/>
  <c r="F267" i="24"/>
  <c r="C268" i="24"/>
  <c r="D260" i="17"/>
  <c r="D268" i="24" s="1"/>
  <c r="E268" i="24"/>
  <c r="F268" i="24"/>
  <c r="C269" i="24"/>
  <c r="D261" i="17"/>
  <c r="D269" i="24" s="1"/>
  <c r="E269" i="24"/>
  <c r="F269" i="24"/>
  <c r="C270" i="24"/>
  <c r="D270" i="24"/>
  <c r="E270" i="24"/>
  <c r="F270" i="24"/>
  <c r="C271" i="24"/>
  <c r="D271" i="24"/>
  <c r="E271" i="24"/>
  <c r="F271" i="24"/>
  <c r="C272" i="24"/>
  <c r="D264" i="17"/>
  <c r="C272" i="44" s="1"/>
  <c r="E272" i="24"/>
  <c r="F272" i="24"/>
  <c r="C273" i="24"/>
  <c r="D265" i="17"/>
  <c r="C273" i="44" s="1"/>
  <c r="E273" i="24"/>
  <c r="F273" i="24"/>
  <c r="C274" i="24"/>
  <c r="D266" i="17"/>
  <c r="C274" i="44" s="1"/>
  <c r="E274" i="24"/>
  <c r="F274" i="24"/>
  <c r="C275" i="24"/>
  <c r="D267" i="17"/>
  <c r="C275" i="44" s="1"/>
  <c r="E275" i="24"/>
  <c r="F275" i="24"/>
  <c r="C276" i="24"/>
  <c r="D268" i="17"/>
  <c r="C276" i="44" s="1"/>
  <c r="E276" i="24"/>
  <c r="F276" i="24"/>
  <c r="C277" i="24"/>
  <c r="D277" i="24"/>
  <c r="E277" i="24"/>
  <c r="F277" i="24"/>
  <c r="C278" i="24"/>
  <c r="D278" i="24"/>
  <c r="E278" i="24"/>
  <c r="F278" i="24"/>
  <c r="C279" i="24"/>
  <c r="D271" i="17"/>
  <c r="D279" i="24" s="1"/>
  <c r="E279" i="24"/>
  <c r="F279" i="24"/>
  <c r="C280" i="24"/>
  <c r="D272" i="17"/>
  <c r="C280" i="44" s="1"/>
  <c r="E280" i="24"/>
  <c r="F280" i="24"/>
  <c r="C281" i="24"/>
  <c r="D273" i="17"/>
  <c r="C281" i="44" s="1"/>
  <c r="E281" i="24"/>
  <c r="F281" i="24"/>
  <c r="C282" i="24"/>
  <c r="D282" i="24"/>
  <c r="E282" i="24"/>
  <c r="F282" i="24"/>
  <c r="C283" i="24"/>
  <c r="D283" i="24"/>
  <c r="E283" i="24"/>
  <c r="F283" i="24"/>
  <c r="C284" i="24"/>
  <c r="D276" i="17"/>
  <c r="C284" i="44" s="1"/>
  <c r="E284" i="24"/>
  <c r="F284" i="24"/>
  <c r="C285" i="24"/>
  <c r="D277" i="17"/>
  <c r="C285" i="44" s="1"/>
  <c r="E285" i="24"/>
  <c r="F285" i="24"/>
  <c r="C286" i="24"/>
  <c r="D278" i="17"/>
  <c r="C286" i="44" s="1"/>
  <c r="E286" i="24"/>
  <c r="F286" i="24"/>
  <c r="C287" i="24"/>
  <c r="D279" i="17"/>
  <c r="C287" i="44" s="1"/>
  <c r="E287" i="24"/>
  <c r="F287" i="24"/>
  <c r="C288" i="24"/>
  <c r="D280" i="17"/>
  <c r="C288" i="44" s="1"/>
  <c r="E288" i="24"/>
  <c r="F288" i="24"/>
  <c r="C289" i="24"/>
  <c r="D289" i="24"/>
  <c r="E289" i="24"/>
  <c r="F289" i="24"/>
  <c r="C290" i="24"/>
  <c r="D290" i="24"/>
  <c r="E290" i="24"/>
  <c r="F290" i="24"/>
  <c r="C291" i="24"/>
  <c r="D283" i="17"/>
  <c r="C291" i="44" s="1"/>
  <c r="E291" i="24"/>
  <c r="F291" i="24"/>
  <c r="C292" i="24"/>
  <c r="D284" i="17"/>
  <c r="C292" i="44" s="1"/>
  <c r="E292" i="24"/>
  <c r="F292" i="24"/>
  <c r="C293" i="24"/>
  <c r="D285" i="17"/>
  <c r="C293" i="44" s="1"/>
  <c r="E293" i="24"/>
  <c r="F293" i="24"/>
  <c r="C294" i="24"/>
  <c r="D286" i="17"/>
  <c r="C294" i="44" s="1"/>
  <c r="E294" i="24"/>
  <c r="F294" i="24"/>
  <c r="C295" i="24"/>
  <c r="D287" i="17"/>
  <c r="C295" i="44" s="1"/>
  <c r="E295" i="24"/>
  <c r="F295" i="24"/>
  <c r="C296" i="24"/>
  <c r="D296" i="24"/>
  <c r="E296" i="24"/>
  <c r="F296" i="24"/>
  <c r="C297" i="24"/>
  <c r="D297" i="24"/>
  <c r="E297" i="24"/>
  <c r="F297" i="24"/>
  <c r="C298" i="24"/>
  <c r="D290" i="17"/>
  <c r="C298" i="44" s="1"/>
  <c r="E298" i="24"/>
  <c r="F298" i="24"/>
  <c r="C299" i="24"/>
  <c r="D291" i="17"/>
  <c r="C299" i="44" s="1"/>
  <c r="E299" i="24"/>
  <c r="F299" i="24"/>
  <c r="C300" i="24"/>
  <c r="D292" i="17"/>
  <c r="C300" i="44" s="1"/>
  <c r="E300" i="24"/>
  <c r="F300" i="24"/>
  <c r="C301" i="24"/>
  <c r="D293" i="17"/>
  <c r="C301" i="44" s="1"/>
  <c r="E301" i="24"/>
  <c r="F301" i="24"/>
  <c r="C302" i="24"/>
  <c r="D294" i="17"/>
  <c r="C302" i="44" s="1"/>
  <c r="E302" i="24"/>
  <c r="F302" i="24"/>
  <c r="C303" i="24"/>
  <c r="D303" i="24"/>
  <c r="E303" i="24"/>
  <c r="F303" i="24"/>
  <c r="C304" i="24"/>
  <c r="D304" i="24"/>
  <c r="E304" i="24"/>
  <c r="F304" i="24"/>
  <c r="C305" i="24"/>
  <c r="D297" i="17"/>
  <c r="C305" i="44" s="1"/>
  <c r="E305" i="24"/>
  <c r="F305" i="24"/>
  <c r="C306" i="24"/>
  <c r="D298" i="17"/>
  <c r="C306" i="44" s="1"/>
  <c r="E306" i="24"/>
  <c r="F306" i="24"/>
  <c r="C307" i="24"/>
  <c r="D299" i="17"/>
  <c r="C307" i="44" s="1"/>
  <c r="E307" i="24"/>
  <c r="F307" i="24"/>
  <c r="C308" i="24"/>
  <c r="D300" i="17"/>
  <c r="C308" i="44" s="1"/>
  <c r="E308" i="24"/>
  <c r="F308" i="24"/>
  <c r="C309" i="24"/>
  <c r="D301" i="17"/>
  <c r="C309" i="44" s="1"/>
  <c r="E309" i="24"/>
  <c r="F309" i="24"/>
  <c r="C310" i="24"/>
  <c r="D310" i="24"/>
  <c r="E310" i="24"/>
  <c r="F310" i="24"/>
  <c r="C311" i="24"/>
  <c r="D311" i="24"/>
  <c r="E311" i="24"/>
  <c r="F311" i="24"/>
  <c r="C312" i="24"/>
  <c r="D304" i="17"/>
  <c r="D312" i="24" s="1"/>
  <c r="E312" i="24"/>
  <c r="F312" i="24"/>
  <c r="C313" i="24"/>
  <c r="D305" i="17"/>
  <c r="C313" i="44" s="1"/>
  <c r="E313" i="24"/>
  <c r="F313" i="24"/>
  <c r="C314" i="24"/>
  <c r="D306" i="17"/>
  <c r="D314" i="24" s="1"/>
  <c r="E314" i="24"/>
  <c r="F314" i="24"/>
  <c r="C315" i="24"/>
  <c r="D307" i="17"/>
  <c r="C315" i="44" s="1"/>
  <c r="E315" i="24"/>
  <c r="F315" i="24"/>
  <c r="C316" i="24"/>
  <c r="D308" i="17"/>
  <c r="C316" i="44" s="1"/>
  <c r="E316" i="24"/>
  <c r="F316" i="24"/>
  <c r="C317" i="24"/>
  <c r="D317" i="24"/>
  <c r="E317" i="24"/>
  <c r="F317" i="24"/>
  <c r="C318" i="24"/>
  <c r="D318" i="24"/>
  <c r="E318" i="24"/>
  <c r="F318" i="24"/>
  <c r="C319" i="24"/>
  <c r="D311" i="17"/>
  <c r="C319" i="44" s="1"/>
  <c r="E319" i="24"/>
  <c r="F319" i="24"/>
  <c r="C320" i="24"/>
  <c r="D312" i="17"/>
  <c r="C320" i="44" s="1"/>
  <c r="E320" i="24"/>
  <c r="F320" i="24"/>
  <c r="C321" i="24"/>
  <c r="D313" i="17"/>
  <c r="C321" i="44" s="1"/>
  <c r="E321" i="24"/>
  <c r="F321" i="24"/>
  <c r="C322" i="24"/>
  <c r="D322" i="24"/>
  <c r="E322" i="24"/>
  <c r="F322" i="24"/>
  <c r="C323" i="24"/>
  <c r="D323" i="24"/>
  <c r="E323" i="24"/>
  <c r="F323" i="24"/>
  <c r="C324" i="24"/>
  <c r="D316" i="17"/>
  <c r="C324" i="44" s="1"/>
  <c r="E324" i="24"/>
  <c r="F324" i="24"/>
  <c r="C325" i="24"/>
  <c r="D317" i="17"/>
  <c r="C325" i="44" s="1"/>
  <c r="E325" i="24"/>
  <c r="F325" i="24"/>
  <c r="C326" i="24"/>
  <c r="D318" i="17"/>
  <c r="C326" i="44" s="1"/>
  <c r="E326" i="24"/>
  <c r="F326" i="24"/>
  <c r="C327" i="24"/>
  <c r="D327" i="24"/>
  <c r="E327" i="24"/>
  <c r="F327" i="24"/>
  <c r="C328" i="24"/>
  <c r="D328" i="24"/>
  <c r="E328" i="24"/>
  <c r="F328" i="24"/>
  <c r="C329" i="24"/>
  <c r="D321" i="17"/>
  <c r="C329" i="44" s="1"/>
  <c r="E329" i="24"/>
  <c r="F329" i="24"/>
  <c r="C330" i="24"/>
  <c r="D322" i="17"/>
  <c r="C330" i="44" s="1"/>
  <c r="E330" i="24"/>
  <c r="F330" i="24"/>
  <c r="C331" i="24"/>
  <c r="D323" i="17"/>
  <c r="C331" i="44" s="1"/>
  <c r="E331" i="24"/>
  <c r="F331" i="24"/>
  <c r="C332" i="24"/>
  <c r="D332" i="24"/>
  <c r="E332" i="24"/>
  <c r="F332" i="24"/>
  <c r="C333" i="24"/>
  <c r="D333" i="24"/>
  <c r="E333" i="24"/>
  <c r="F333" i="24"/>
  <c r="C334" i="24"/>
  <c r="D326" i="17"/>
  <c r="C334" i="44" s="1"/>
  <c r="E334" i="24"/>
  <c r="F334" i="24"/>
  <c r="C335" i="24"/>
  <c r="D327" i="17"/>
  <c r="C335" i="44" s="1"/>
  <c r="E335" i="24"/>
  <c r="F335" i="24"/>
  <c r="C336" i="24"/>
  <c r="D328" i="17"/>
  <c r="C336" i="44" s="1"/>
  <c r="E336" i="24"/>
  <c r="F336" i="24"/>
  <c r="C337" i="24"/>
  <c r="D337" i="24"/>
  <c r="E337" i="24"/>
  <c r="F337" i="24"/>
  <c r="C338" i="24"/>
  <c r="D338" i="24"/>
  <c r="E338" i="24"/>
  <c r="F338" i="24"/>
  <c r="C339" i="24"/>
  <c r="D331" i="17"/>
  <c r="D339" i="24" s="1"/>
  <c r="E339" i="24"/>
  <c r="F339" i="24"/>
  <c r="C340" i="24"/>
  <c r="D332" i="17"/>
  <c r="C340" i="44" s="1"/>
  <c r="E340" i="24"/>
  <c r="F340" i="24"/>
  <c r="C341" i="24"/>
  <c r="D333" i="17"/>
  <c r="C341" i="44" s="1"/>
  <c r="E341" i="24"/>
  <c r="F341" i="24"/>
  <c r="C342" i="24"/>
  <c r="D342" i="24"/>
  <c r="E342" i="24"/>
  <c r="F342" i="24"/>
  <c r="C343" i="24"/>
  <c r="D343" i="24"/>
  <c r="E343" i="24"/>
  <c r="F343" i="24"/>
  <c r="C344" i="24"/>
  <c r="D336" i="17"/>
  <c r="C344" i="44" s="1"/>
  <c r="E344" i="24"/>
  <c r="F344" i="24"/>
  <c r="C345" i="24"/>
  <c r="D337" i="17"/>
  <c r="C345" i="44" s="1"/>
  <c r="E345" i="24"/>
  <c r="F345" i="24"/>
  <c r="C346" i="24"/>
  <c r="D338" i="17"/>
  <c r="C346" i="44" s="1"/>
  <c r="E346" i="24"/>
  <c r="F346" i="24"/>
  <c r="C347" i="24"/>
  <c r="D347" i="24"/>
  <c r="E347" i="24"/>
  <c r="F347" i="24"/>
  <c r="C348" i="24"/>
  <c r="D348" i="24"/>
  <c r="E348" i="24"/>
  <c r="F348" i="24"/>
  <c r="C349" i="24"/>
  <c r="D341" i="17"/>
  <c r="C349" i="44" s="1"/>
  <c r="E349" i="24"/>
  <c r="F349" i="24"/>
  <c r="C350" i="24"/>
  <c r="D342" i="17"/>
  <c r="D350" i="24" s="1"/>
  <c r="E350" i="24"/>
  <c r="F350" i="24"/>
  <c r="C351" i="24"/>
  <c r="D343" i="17"/>
  <c r="C351" i="44" s="1"/>
  <c r="E351" i="24"/>
  <c r="F351" i="24"/>
  <c r="C352" i="24"/>
  <c r="D352" i="24"/>
  <c r="E352" i="24"/>
  <c r="F352" i="24"/>
  <c r="C353" i="24"/>
  <c r="D353" i="24"/>
  <c r="E353" i="24"/>
  <c r="F353" i="24"/>
  <c r="C354" i="24"/>
  <c r="D346" i="17"/>
  <c r="C354" i="44" s="1"/>
  <c r="E354" i="24"/>
  <c r="F354" i="24"/>
  <c r="C355" i="24"/>
  <c r="D347" i="17"/>
  <c r="C355" i="44" s="1"/>
  <c r="E355" i="24"/>
  <c r="F355" i="24"/>
  <c r="C356" i="24"/>
  <c r="D348" i="17"/>
  <c r="D356" i="24" s="1"/>
  <c r="E356" i="24"/>
  <c r="F356" i="24"/>
  <c r="C357" i="24"/>
  <c r="D357" i="24"/>
  <c r="E357" i="24"/>
  <c r="F357" i="24"/>
  <c r="C225" i="24"/>
  <c r="D217" i="17"/>
  <c r="C225" i="44" s="1"/>
  <c r="E225" i="24"/>
  <c r="F225" i="24"/>
  <c r="C226" i="24"/>
  <c r="D226" i="24"/>
  <c r="E226" i="24"/>
  <c r="F226" i="24"/>
  <c r="C227" i="24"/>
  <c r="D227" i="24"/>
  <c r="E227" i="24"/>
  <c r="F227" i="24"/>
  <c r="C228" i="24"/>
  <c r="D220" i="17"/>
  <c r="C228" i="44" s="1"/>
  <c r="E228" i="24"/>
  <c r="F228" i="24"/>
  <c r="C229" i="24"/>
  <c r="D221" i="17"/>
  <c r="C229" i="44" s="1"/>
  <c r="E229" i="24"/>
  <c r="F229" i="24"/>
  <c r="C230" i="24"/>
  <c r="D222" i="17"/>
  <c r="C230" i="44" s="1"/>
  <c r="E230" i="24"/>
  <c r="F230" i="24"/>
  <c r="L49" i="13"/>
  <c r="F224" i="24"/>
  <c r="E224" i="24"/>
  <c r="C224" i="24"/>
  <c r="F223" i="24"/>
  <c r="E223" i="24"/>
  <c r="C223" i="24"/>
  <c r="F222" i="24"/>
  <c r="E222" i="24"/>
  <c r="D222" i="24"/>
  <c r="C222" i="24"/>
  <c r="F221" i="24"/>
  <c r="E221" i="24"/>
  <c r="D221" i="24"/>
  <c r="C221" i="24"/>
  <c r="F220" i="24"/>
  <c r="E220" i="24"/>
  <c r="C220" i="24"/>
  <c r="F219" i="24"/>
  <c r="E219" i="24"/>
  <c r="C219" i="24"/>
  <c r="F218" i="24"/>
  <c r="E218" i="24"/>
  <c r="C218" i="24"/>
  <c r="F217" i="24"/>
  <c r="E217" i="24"/>
  <c r="C217" i="24"/>
  <c r="F216" i="24"/>
  <c r="E216" i="24"/>
  <c r="C216" i="24"/>
  <c r="F215" i="24"/>
  <c r="E215" i="24"/>
  <c r="C215" i="24"/>
  <c r="F214" i="24"/>
  <c r="E214" i="24"/>
  <c r="C214" i="24"/>
  <c r="F213" i="24"/>
  <c r="E213" i="24"/>
  <c r="C213" i="24"/>
  <c r="F212" i="24"/>
  <c r="E212" i="24"/>
  <c r="C212" i="24"/>
  <c r="F211" i="24"/>
  <c r="E211" i="24"/>
  <c r="C211" i="24"/>
  <c r="F210" i="24"/>
  <c r="E210" i="24"/>
  <c r="C210" i="24"/>
  <c r="F209" i="24"/>
  <c r="E209" i="24"/>
  <c r="C209" i="24"/>
  <c r="F208" i="24"/>
  <c r="E208" i="24"/>
  <c r="C208" i="24"/>
  <c r="F207" i="24"/>
  <c r="E207" i="24"/>
  <c r="C207" i="24"/>
  <c r="F206" i="24"/>
  <c r="E206" i="24"/>
  <c r="C206" i="24"/>
  <c r="F205" i="24"/>
  <c r="E205" i="24"/>
  <c r="C205" i="24"/>
  <c r="F204" i="24"/>
  <c r="E204" i="24"/>
  <c r="C204" i="24"/>
  <c r="F203" i="24"/>
  <c r="E203" i="24"/>
  <c r="C203" i="24"/>
  <c r="F202" i="24"/>
  <c r="E202" i="24"/>
  <c r="C202" i="24"/>
  <c r="F201" i="24"/>
  <c r="E201" i="24"/>
  <c r="C201" i="24"/>
  <c r="F200" i="24"/>
  <c r="E200" i="24"/>
  <c r="C200" i="24"/>
  <c r="F199" i="24"/>
  <c r="E199" i="24"/>
  <c r="C199" i="24"/>
  <c r="F198" i="24"/>
  <c r="E198" i="24"/>
  <c r="C198" i="24"/>
  <c r="F197" i="24"/>
  <c r="E197" i="24"/>
  <c r="C197" i="24"/>
  <c r="F196" i="24"/>
  <c r="E196" i="24"/>
  <c r="C196" i="24"/>
  <c r="F195" i="24"/>
  <c r="E195" i="24"/>
  <c r="C195" i="24"/>
  <c r="F194" i="24"/>
  <c r="E194" i="24"/>
  <c r="C194" i="24"/>
  <c r="F193" i="24"/>
  <c r="E193" i="24"/>
  <c r="C193" i="24"/>
  <c r="F192" i="24"/>
  <c r="E192" i="24"/>
  <c r="C192" i="24"/>
  <c r="F191" i="24"/>
  <c r="E191" i="24"/>
  <c r="C191" i="24"/>
  <c r="F190" i="24"/>
  <c r="E190" i="24"/>
  <c r="C190" i="24"/>
  <c r="F189" i="24"/>
  <c r="E189" i="24"/>
  <c r="C189" i="24"/>
  <c r="F188" i="24"/>
  <c r="E188" i="24"/>
  <c r="C188" i="24"/>
  <c r="F187" i="24"/>
  <c r="E187" i="24"/>
  <c r="C187" i="24"/>
  <c r="F186" i="24"/>
  <c r="E186" i="24"/>
  <c r="C186" i="24"/>
  <c r="F185" i="24"/>
  <c r="E185" i="24"/>
  <c r="C185" i="24"/>
  <c r="F184" i="24"/>
  <c r="E184" i="24"/>
  <c r="C184" i="24"/>
  <c r="F183" i="24"/>
  <c r="E183" i="24"/>
  <c r="C183" i="24"/>
  <c r="F182" i="24"/>
  <c r="E182" i="24"/>
  <c r="C182" i="24"/>
  <c r="F181" i="24"/>
  <c r="E181" i="24"/>
  <c r="C181" i="24"/>
  <c r="F180" i="24"/>
  <c r="E180" i="24"/>
  <c r="C180" i="24"/>
  <c r="F179" i="24"/>
  <c r="E179" i="24"/>
  <c r="C179" i="24"/>
  <c r="F178" i="24"/>
  <c r="E178" i="24"/>
  <c r="C178" i="24"/>
  <c r="F177" i="24"/>
  <c r="E177" i="24"/>
  <c r="C177" i="24"/>
  <c r="F176" i="24"/>
  <c r="E176" i="24"/>
  <c r="C176" i="24"/>
  <c r="F175" i="24"/>
  <c r="E175" i="24"/>
  <c r="C175" i="24"/>
  <c r="F174" i="24"/>
  <c r="E174" i="24"/>
  <c r="C174" i="24"/>
  <c r="F173" i="24"/>
  <c r="E173" i="24"/>
  <c r="C173" i="24"/>
  <c r="F172" i="24"/>
  <c r="E172" i="24"/>
  <c r="C172" i="24"/>
  <c r="F171" i="24"/>
  <c r="E171" i="24"/>
  <c r="C171" i="24"/>
  <c r="F170" i="24"/>
  <c r="E170" i="24"/>
  <c r="C170" i="24"/>
  <c r="F169" i="24"/>
  <c r="E169" i="24"/>
  <c r="C169" i="24"/>
  <c r="F168" i="24"/>
  <c r="E168" i="24"/>
  <c r="C168" i="24"/>
  <c r="F167" i="24"/>
  <c r="E167" i="24"/>
  <c r="C167" i="24"/>
  <c r="F166" i="24"/>
  <c r="E166" i="24"/>
  <c r="C166" i="24"/>
  <c r="F165" i="24"/>
  <c r="E165" i="24"/>
  <c r="C165" i="24"/>
  <c r="F164" i="24"/>
  <c r="E164" i="24"/>
  <c r="C164" i="24"/>
  <c r="F163" i="24"/>
  <c r="E163" i="24"/>
  <c r="C163" i="24"/>
  <c r="F162" i="24"/>
  <c r="E162" i="24"/>
  <c r="C162" i="24"/>
  <c r="F161" i="24"/>
  <c r="E161" i="24"/>
  <c r="C161" i="24"/>
  <c r="F160" i="24"/>
  <c r="E160" i="24"/>
  <c r="C160" i="24"/>
  <c r="F159" i="24"/>
  <c r="E159" i="24"/>
  <c r="C159" i="24"/>
  <c r="F158" i="24"/>
  <c r="E158" i="24"/>
  <c r="C158" i="24"/>
  <c r="F157" i="24"/>
  <c r="E157" i="24"/>
  <c r="C157" i="24"/>
  <c r="F156" i="24"/>
  <c r="E156" i="24"/>
  <c r="C156" i="24"/>
  <c r="F155" i="24"/>
  <c r="E155" i="24"/>
  <c r="C155" i="24"/>
  <c r="F154" i="24"/>
  <c r="E154" i="24"/>
  <c r="C154" i="24"/>
  <c r="F153" i="24"/>
  <c r="E153" i="24"/>
  <c r="C153" i="24"/>
  <c r="F152" i="24"/>
  <c r="E152" i="24"/>
  <c r="C152" i="24"/>
  <c r="F151" i="24"/>
  <c r="E151" i="24"/>
  <c r="C151" i="24"/>
  <c r="F150" i="24"/>
  <c r="E150" i="24"/>
  <c r="C150" i="24"/>
  <c r="F149" i="24"/>
  <c r="E149" i="24"/>
  <c r="C149" i="24"/>
  <c r="F148" i="24"/>
  <c r="E148" i="24"/>
  <c r="C148" i="24"/>
  <c r="F147" i="24"/>
  <c r="E147" i="24"/>
  <c r="C147" i="24"/>
  <c r="F146" i="24"/>
  <c r="E146" i="24"/>
  <c r="C146" i="24"/>
  <c r="F145" i="24"/>
  <c r="E145" i="24"/>
  <c r="C145" i="24"/>
  <c r="F144" i="24"/>
  <c r="E144" i="24"/>
  <c r="C144" i="24"/>
  <c r="F143" i="24"/>
  <c r="E143" i="24"/>
  <c r="C143" i="24"/>
  <c r="F142" i="24"/>
  <c r="E142" i="24"/>
  <c r="C142" i="24"/>
  <c r="F141" i="24"/>
  <c r="E141" i="24"/>
  <c r="C141" i="24"/>
  <c r="F140" i="24"/>
  <c r="E140" i="24"/>
  <c r="C140" i="24"/>
  <c r="F139" i="24"/>
  <c r="E139" i="24"/>
  <c r="C139" i="24"/>
  <c r="F138" i="24"/>
  <c r="E138" i="24"/>
  <c r="C138" i="24"/>
  <c r="F137" i="24"/>
  <c r="E137" i="24"/>
  <c r="C137" i="24"/>
  <c r="F136" i="24"/>
  <c r="E136" i="24"/>
  <c r="C136" i="24"/>
  <c r="F135" i="24"/>
  <c r="E135" i="24"/>
  <c r="C135" i="24"/>
  <c r="F134" i="24"/>
  <c r="E134" i="24"/>
  <c r="C134" i="24"/>
  <c r="F133" i="24"/>
  <c r="E133" i="24"/>
  <c r="C133" i="24"/>
  <c r="F132" i="24"/>
  <c r="E132" i="24"/>
  <c r="C132" i="24"/>
  <c r="F131" i="24"/>
  <c r="E131" i="24"/>
  <c r="C131" i="24"/>
  <c r="F130" i="24"/>
  <c r="E130" i="24"/>
  <c r="C130" i="24"/>
  <c r="F129" i="24"/>
  <c r="E129" i="24"/>
  <c r="C129" i="24"/>
  <c r="F128" i="24"/>
  <c r="E128" i="24"/>
  <c r="C128" i="24"/>
  <c r="F127" i="24"/>
  <c r="E127" i="24"/>
  <c r="C127" i="24"/>
  <c r="F126" i="24"/>
  <c r="E126" i="24"/>
  <c r="C126" i="24"/>
  <c r="F125" i="24"/>
  <c r="E125" i="24"/>
  <c r="C125" i="24"/>
  <c r="F124" i="24"/>
  <c r="E124" i="24"/>
  <c r="C124" i="24"/>
  <c r="F123" i="24"/>
  <c r="E123" i="24"/>
  <c r="C123" i="24"/>
  <c r="F122" i="24"/>
  <c r="E122" i="24"/>
  <c r="C122" i="24"/>
  <c r="F121" i="24"/>
  <c r="E121" i="24"/>
  <c r="C121" i="24"/>
  <c r="F120" i="24"/>
  <c r="E120" i="24"/>
  <c r="C120" i="24"/>
  <c r="F119" i="24"/>
  <c r="E119" i="24"/>
  <c r="C119" i="24"/>
  <c r="F118" i="24"/>
  <c r="E118" i="24"/>
  <c r="C118" i="24"/>
  <c r="F117" i="24"/>
  <c r="E117" i="24"/>
  <c r="C117" i="24"/>
  <c r="F116" i="24"/>
  <c r="E116" i="24"/>
  <c r="C116" i="24"/>
  <c r="F115" i="24"/>
  <c r="E115" i="24"/>
  <c r="C115" i="24"/>
  <c r="F114" i="24"/>
  <c r="E114" i="24"/>
  <c r="C114" i="24"/>
  <c r="F113" i="24"/>
  <c r="E113" i="24"/>
  <c r="C113" i="24"/>
  <c r="F112" i="24"/>
  <c r="E112" i="24"/>
  <c r="C112" i="24"/>
  <c r="F111" i="24"/>
  <c r="E111" i="24"/>
  <c r="C111" i="24"/>
  <c r="F110" i="24"/>
  <c r="E110" i="24"/>
  <c r="C110" i="24"/>
  <c r="F109" i="24"/>
  <c r="E109" i="24"/>
  <c r="C109" i="24"/>
  <c r="F108" i="24"/>
  <c r="E108" i="24"/>
  <c r="C108" i="24"/>
  <c r="F107" i="24"/>
  <c r="E107" i="24"/>
  <c r="C107" i="24"/>
  <c r="F106" i="24"/>
  <c r="E106" i="24"/>
  <c r="C106" i="24"/>
  <c r="F105" i="24"/>
  <c r="E105" i="24"/>
  <c r="C105" i="24"/>
  <c r="F104" i="24"/>
  <c r="E104" i="24"/>
  <c r="C104" i="24"/>
  <c r="F103" i="24"/>
  <c r="E103" i="24"/>
  <c r="C103" i="24"/>
  <c r="F102" i="24"/>
  <c r="E102" i="24"/>
  <c r="C102" i="24"/>
  <c r="F101" i="24"/>
  <c r="E101" i="24"/>
  <c r="C101" i="24"/>
  <c r="F100" i="24"/>
  <c r="E100" i="24"/>
  <c r="C100" i="24"/>
  <c r="F99" i="24"/>
  <c r="E99" i="24"/>
  <c r="C99" i="24"/>
  <c r="F98" i="24"/>
  <c r="E98" i="24"/>
  <c r="C98" i="24"/>
  <c r="F97" i="24"/>
  <c r="E97" i="24"/>
  <c r="C97" i="24"/>
  <c r="F96" i="24"/>
  <c r="E96" i="24"/>
  <c r="C96" i="24"/>
  <c r="F95" i="24"/>
  <c r="E95" i="24"/>
  <c r="C95" i="24"/>
  <c r="F94" i="24"/>
  <c r="E94" i="24"/>
  <c r="C94" i="24"/>
  <c r="F93" i="24"/>
  <c r="E93" i="24"/>
  <c r="C93" i="24"/>
  <c r="F92" i="24"/>
  <c r="E92" i="24"/>
  <c r="C92" i="24"/>
  <c r="F91" i="24"/>
  <c r="E91" i="24"/>
  <c r="C91" i="24"/>
  <c r="F90" i="24"/>
  <c r="E90" i="24"/>
  <c r="C90" i="24"/>
  <c r="F89" i="24"/>
  <c r="E89" i="24"/>
  <c r="C89" i="24"/>
  <c r="F88" i="24"/>
  <c r="E88" i="24"/>
  <c r="C88" i="24"/>
  <c r="F87" i="24"/>
  <c r="E87" i="24"/>
  <c r="C87" i="24"/>
  <c r="F86" i="24"/>
  <c r="E86" i="24"/>
  <c r="C86" i="24"/>
  <c r="F85" i="24"/>
  <c r="E85" i="24"/>
  <c r="C85" i="24"/>
  <c r="F84" i="24"/>
  <c r="E84" i="24"/>
  <c r="C84" i="24"/>
  <c r="F83" i="24"/>
  <c r="E83" i="24"/>
  <c r="C83" i="24"/>
  <c r="F82" i="24"/>
  <c r="E82" i="24"/>
  <c r="C82" i="24"/>
  <c r="F81" i="24"/>
  <c r="E81" i="24"/>
  <c r="C81" i="24"/>
  <c r="F80" i="24"/>
  <c r="E80" i="24"/>
  <c r="C80" i="24"/>
  <c r="F79" i="24"/>
  <c r="E79" i="24"/>
  <c r="C79" i="24"/>
  <c r="F78" i="24"/>
  <c r="E78" i="24"/>
  <c r="C78" i="24"/>
  <c r="F77" i="24"/>
  <c r="E77" i="24"/>
  <c r="C77" i="24"/>
  <c r="F76" i="24"/>
  <c r="E76" i="24"/>
  <c r="C76" i="24"/>
  <c r="F75" i="24"/>
  <c r="E75" i="24"/>
  <c r="C75" i="24"/>
  <c r="F74" i="24"/>
  <c r="E74" i="24"/>
  <c r="C74" i="24"/>
  <c r="F73" i="24"/>
  <c r="E73" i="24"/>
  <c r="C73" i="24"/>
  <c r="F72" i="24"/>
  <c r="E72" i="24"/>
  <c r="C72" i="24"/>
  <c r="F71" i="24"/>
  <c r="E71" i="24"/>
  <c r="C71" i="24"/>
  <c r="F70" i="24"/>
  <c r="E70" i="24"/>
  <c r="C70" i="24"/>
  <c r="F69" i="24"/>
  <c r="E69" i="24"/>
  <c r="C69" i="24"/>
  <c r="F68" i="24"/>
  <c r="E68" i="24"/>
  <c r="C68" i="24"/>
  <c r="F67" i="24"/>
  <c r="E67" i="24"/>
  <c r="C67" i="24"/>
  <c r="F66" i="24"/>
  <c r="E66" i="24"/>
  <c r="C66" i="24"/>
  <c r="F65" i="24"/>
  <c r="E65" i="24"/>
  <c r="C65" i="24"/>
  <c r="F64" i="24"/>
  <c r="E64" i="24"/>
  <c r="C64" i="24"/>
  <c r="F63" i="24"/>
  <c r="E63" i="24"/>
  <c r="C63" i="24"/>
  <c r="F62" i="24"/>
  <c r="E62" i="24"/>
  <c r="C62" i="24"/>
  <c r="F61" i="24"/>
  <c r="E61" i="24"/>
  <c r="C61" i="24"/>
  <c r="F60" i="24"/>
  <c r="E60" i="24"/>
  <c r="C60" i="24"/>
  <c r="F59" i="24"/>
  <c r="E59" i="24"/>
  <c r="C59" i="24"/>
  <c r="F58" i="24"/>
  <c r="E58" i="24"/>
  <c r="C58" i="24"/>
  <c r="F57" i="24"/>
  <c r="E57" i="24"/>
  <c r="C57" i="24"/>
  <c r="F56" i="24"/>
  <c r="E56" i="24"/>
  <c r="C56" i="24"/>
  <c r="F55" i="24"/>
  <c r="E55" i="24"/>
  <c r="C55" i="24"/>
  <c r="F54" i="24"/>
  <c r="E54" i="24"/>
  <c r="C54" i="24"/>
  <c r="F53" i="24"/>
  <c r="E53" i="24"/>
  <c r="C53" i="24"/>
  <c r="F52" i="24"/>
  <c r="E52" i="24"/>
  <c r="C52" i="24"/>
  <c r="F51" i="24"/>
  <c r="E51" i="24"/>
  <c r="C51" i="24"/>
  <c r="F50" i="24"/>
  <c r="E50" i="24"/>
  <c r="C50" i="24"/>
  <c r="F49" i="24"/>
  <c r="E49" i="24"/>
  <c r="C49" i="24"/>
  <c r="F48" i="24"/>
  <c r="E48" i="24"/>
  <c r="C48" i="24"/>
  <c r="F47" i="24"/>
  <c r="E47" i="24"/>
  <c r="C47" i="24"/>
  <c r="F46" i="24"/>
  <c r="E46" i="24"/>
  <c r="C46" i="24"/>
  <c r="F45" i="24"/>
  <c r="E45" i="24"/>
  <c r="C45" i="24"/>
  <c r="F44" i="24"/>
  <c r="E44" i="24"/>
  <c r="C44" i="24"/>
  <c r="F43" i="24"/>
  <c r="E43" i="24"/>
  <c r="C43" i="24"/>
  <c r="F42" i="24"/>
  <c r="E42" i="24"/>
  <c r="C42" i="24"/>
  <c r="F41" i="24"/>
  <c r="E41" i="24"/>
  <c r="C41" i="24"/>
  <c r="F40" i="24"/>
  <c r="E40" i="24"/>
  <c r="C40" i="24"/>
  <c r="F39" i="24"/>
  <c r="E39" i="24"/>
  <c r="C39" i="24"/>
  <c r="F38" i="24"/>
  <c r="E38" i="24"/>
  <c r="C38" i="24"/>
  <c r="F37" i="24"/>
  <c r="E37" i="24"/>
  <c r="C37" i="24"/>
  <c r="F36" i="24"/>
  <c r="E36" i="24"/>
  <c r="C36" i="24"/>
  <c r="F35" i="24"/>
  <c r="E35" i="24"/>
  <c r="C35" i="24"/>
  <c r="F34" i="24"/>
  <c r="E34" i="24"/>
  <c r="C34" i="24"/>
  <c r="F33" i="24"/>
  <c r="E33" i="24"/>
  <c r="C33" i="24"/>
  <c r="F32" i="24"/>
  <c r="E32" i="24"/>
  <c r="C32" i="24"/>
  <c r="F31" i="24"/>
  <c r="E31" i="24"/>
  <c r="C31" i="24"/>
  <c r="F30" i="24"/>
  <c r="E30" i="24"/>
  <c r="C30" i="24"/>
  <c r="F29" i="24"/>
  <c r="E29" i="24"/>
  <c r="C29" i="24"/>
  <c r="F28" i="24"/>
  <c r="E28" i="24"/>
  <c r="C28" i="24"/>
  <c r="F27" i="24"/>
  <c r="E27" i="24"/>
  <c r="C27" i="24"/>
  <c r="F26" i="24"/>
  <c r="E26" i="24"/>
  <c r="C26" i="24"/>
  <c r="D115" i="17"/>
  <c r="D123" i="24" s="1"/>
  <c r="D114" i="17"/>
  <c r="D122" i="24" s="1"/>
  <c r="D113" i="17"/>
  <c r="C121" i="44" s="1"/>
  <c r="D112" i="17"/>
  <c r="D120" i="24" s="1"/>
  <c r="D111" i="17"/>
  <c r="C119" i="44" s="1"/>
  <c r="D110" i="17"/>
  <c r="D118" i="24" s="1"/>
  <c r="D109" i="17"/>
  <c r="D117" i="24" s="1"/>
  <c r="D108" i="17"/>
  <c r="C116" i="44" s="1"/>
  <c r="D107" i="17"/>
  <c r="D115" i="24" s="1"/>
  <c r="D106" i="17"/>
  <c r="D114" i="24" s="1"/>
  <c r="D105" i="17"/>
  <c r="D113" i="24" s="1"/>
  <c r="D104" i="17"/>
  <c r="C112" i="44" s="1"/>
  <c r="D103" i="17"/>
  <c r="D111" i="24" s="1"/>
  <c r="D102" i="17"/>
  <c r="C110" i="44" s="1"/>
  <c r="D101" i="17"/>
  <c r="D109" i="24" s="1"/>
  <c r="D100" i="17"/>
  <c r="C108" i="44" s="1"/>
  <c r="D99" i="17"/>
  <c r="D107" i="24" s="1"/>
  <c r="D98" i="17"/>
  <c r="D106" i="24" s="1"/>
  <c r="D97" i="17"/>
  <c r="C105" i="44" s="1"/>
  <c r="D96" i="17"/>
  <c r="C104" i="44" s="1"/>
  <c r="D95" i="17"/>
  <c r="C103" i="44" s="1"/>
  <c r="D94" i="17"/>
  <c r="C102" i="44" s="1"/>
  <c r="D93" i="17"/>
  <c r="C101" i="44" s="1"/>
  <c r="D92" i="17"/>
  <c r="D100" i="24" s="1"/>
  <c r="D91" i="17"/>
  <c r="D99" i="24" s="1"/>
  <c r="D90" i="17"/>
  <c r="D98" i="24" s="1"/>
  <c r="D89" i="17"/>
  <c r="D97" i="24" s="1"/>
  <c r="D88" i="17"/>
  <c r="C96" i="44" s="1"/>
  <c r="D87" i="17"/>
  <c r="D95" i="24" s="1"/>
  <c r="D86" i="17"/>
  <c r="D94" i="24" s="1"/>
  <c r="D85" i="17"/>
  <c r="C93" i="44" s="1"/>
  <c r="D84" i="17"/>
  <c r="D92" i="24" s="1"/>
  <c r="D83" i="17"/>
  <c r="C91" i="44" s="1"/>
  <c r="D82" i="17"/>
  <c r="C90" i="44" s="1"/>
  <c r="D81" i="17"/>
  <c r="C89" i="44" s="1"/>
  <c r="D80" i="17"/>
  <c r="C88" i="44" s="1"/>
  <c r="K79" i="17"/>
  <c r="D79" i="17"/>
  <c r="D87" i="24" s="1"/>
  <c r="K78" i="17"/>
  <c r="D78" i="17"/>
  <c r="D86" i="24" s="1"/>
  <c r="K77" i="17"/>
  <c r="D77" i="17"/>
  <c r="D85" i="24" s="1"/>
  <c r="K76" i="17"/>
  <c r="D76" i="17"/>
  <c r="C84" i="44" s="1"/>
  <c r="K75" i="17"/>
  <c r="D75" i="17"/>
  <c r="C83" i="44" s="1"/>
  <c r="K74" i="17"/>
  <c r="D74" i="17"/>
  <c r="C82" i="44" s="1"/>
  <c r="K73" i="17"/>
  <c r="D73" i="17"/>
  <c r="C81" i="44" s="1"/>
  <c r="K72" i="17"/>
  <c r="D72" i="17"/>
  <c r="C80" i="44" s="1"/>
  <c r="K71" i="17"/>
  <c r="D71" i="17"/>
  <c r="C79" i="44" s="1"/>
  <c r="K70" i="17"/>
  <c r="D70" i="17"/>
  <c r="C78" i="44" s="1"/>
  <c r="K69" i="17"/>
  <c r="D69" i="17"/>
  <c r="C77" i="44" s="1"/>
  <c r="K68" i="17"/>
  <c r="D68" i="17"/>
  <c r="C76" i="44" s="1"/>
  <c r="K67" i="17"/>
  <c r="D67" i="17"/>
  <c r="C75" i="44" s="1"/>
  <c r="K66" i="17"/>
  <c r="D66" i="17"/>
  <c r="C74" i="44" s="1"/>
  <c r="K65" i="17"/>
  <c r="D65" i="17"/>
  <c r="D73" i="24" s="1"/>
  <c r="K64" i="17"/>
  <c r="D64" i="17"/>
  <c r="D72" i="24" s="1"/>
  <c r="K63" i="17"/>
  <c r="D63" i="17"/>
  <c r="C71" i="44" s="1"/>
  <c r="K62" i="17"/>
  <c r="D62" i="17"/>
  <c r="D70" i="24" s="1"/>
  <c r="K61" i="17"/>
  <c r="D61" i="17"/>
  <c r="C69" i="44" s="1"/>
  <c r="K60" i="17"/>
  <c r="D60" i="17"/>
  <c r="D68" i="24" s="1"/>
  <c r="K59" i="17"/>
  <c r="D59" i="17"/>
  <c r="D67" i="24" s="1"/>
  <c r="K58" i="17"/>
  <c r="D58" i="17"/>
  <c r="C66" i="44" s="1"/>
  <c r="K57" i="17"/>
  <c r="D57" i="17"/>
  <c r="C65" i="44" s="1"/>
  <c r="K56" i="17"/>
  <c r="D56" i="17"/>
  <c r="D64" i="24" s="1"/>
  <c r="K55" i="17"/>
  <c r="D55" i="17"/>
  <c r="C63" i="44" s="1"/>
  <c r="K54" i="17"/>
  <c r="D54" i="17"/>
  <c r="C62" i="44" s="1"/>
  <c r="K53" i="17"/>
  <c r="D53" i="17"/>
  <c r="C61" i="44" s="1"/>
  <c r="K52" i="17"/>
  <c r="D52" i="17"/>
  <c r="C60" i="44" s="1"/>
  <c r="K51" i="17"/>
  <c r="D51" i="17"/>
  <c r="C59" i="44" s="1"/>
  <c r="K50" i="17"/>
  <c r="D50" i="17"/>
  <c r="C58" i="44" s="1"/>
  <c r="K49" i="17"/>
  <c r="D49" i="17"/>
  <c r="D57" i="24" s="1"/>
  <c r="D48" i="17"/>
  <c r="D56" i="24" s="1"/>
  <c r="D47" i="17"/>
  <c r="C55" i="44" s="1"/>
  <c r="D46" i="17"/>
  <c r="C54" i="44" s="1"/>
  <c r="D45" i="17"/>
  <c r="C53" i="44" s="1"/>
  <c r="D44" i="17"/>
  <c r="C52" i="44" s="1"/>
  <c r="D43" i="17"/>
  <c r="C51" i="44" s="1"/>
  <c r="D42" i="17"/>
  <c r="C50" i="44" s="1"/>
  <c r="D41" i="17"/>
  <c r="C49" i="44" s="1"/>
  <c r="D40" i="17"/>
  <c r="D48" i="24" s="1"/>
  <c r="D39" i="17"/>
  <c r="D47" i="24" s="1"/>
  <c r="D38" i="17"/>
  <c r="C46" i="44" s="1"/>
  <c r="D37" i="17"/>
  <c r="C45" i="44" s="1"/>
  <c r="D36" i="17"/>
  <c r="C44" i="44" s="1"/>
  <c r="D35" i="17"/>
  <c r="C43" i="44" s="1"/>
  <c r="D34" i="17"/>
  <c r="D42" i="24" s="1"/>
  <c r="D33" i="17"/>
  <c r="C41" i="44" s="1"/>
  <c r="D32" i="17"/>
  <c r="C40" i="44" s="1"/>
  <c r="D31" i="17"/>
  <c r="C39" i="44" s="1"/>
  <c r="D30" i="17"/>
  <c r="C38" i="44" s="1"/>
  <c r="D29" i="17"/>
  <c r="D37" i="24" s="1"/>
  <c r="D28" i="17"/>
  <c r="C36" i="44" s="1"/>
  <c r="D27" i="17"/>
  <c r="C35" i="44" s="1"/>
  <c r="D26" i="17"/>
  <c r="C34" i="44" s="1"/>
  <c r="D25" i="17"/>
  <c r="D33" i="24" s="1"/>
  <c r="D24" i="17"/>
  <c r="C32" i="44" s="1"/>
  <c r="D23" i="17"/>
  <c r="C31" i="44" s="1"/>
  <c r="D22" i="17"/>
  <c r="C30" i="44" s="1"/>
  <c r="D21" i="17"/>
  <c r="D29" i="24" s="1"/>
  <c r="D20" i="17"/>
  <c r="C28" i="44" s="1"/>
  <c r="D19" i="17"/>
  <c r="C27" i="44" s="1"/>
  <c r="D18" i="17"/>
  <c r="C26" i="44" s="1"/>
  <c r="C25" i="20"/>
  <c r="C24" i="20"/>
  <c r="C26" i="20"/>
  <c r="C23" i="20"/>
  <c r="C27" i="20"/>
  <c r="C22" i="20"/>
  <c r="C20" i="19"/>
  <c r="C19" i="19"/>
  <c r="C18" i="19"/>
  <c r="C17" i="19"/>
  <c r="C16" i="19"/>
  <c r="J11" i="24"/>
  <c r="F25" i="24"/>
  <c r="E25" i="24"/>
  <c r="C25" i="24"/>
  <c r="C28" i="19"/>
  <c r="C27" i="19"/>
  <c r="C26" i="19"/>
  <c r="C25" i="19"/>
  <c r="C24" i="19"/>
  <c r="C23" i="19"/>
  <c r="C22" i="19"/>
  <c r="C21" i="19"/>
  <c r="C15" i="19"/>
  <c r="D216" i="17"/>
  <c r="C224" i="44" s="1"/>
  <c r="D215" i="17"/>
  <c r="D223" i="24" s="1"/>
  <c r="D212" i="17"/>
  <c r="C220" i="44" s="1"/>
  <c r="D211" i="17"/>
  <c r="C219" i="44" s="1"/>
  <c r="D210" i="17"/>
  <c r="C218" i="44" s="1"/>
  <c r="D209" i="17"/>
  <c r="C217" i="44" s="1"/>
  <c r="D208" i="17"/>
  <c r="C216" i="44" s="1"/>
  <c r="D207" i="17"/>
  <c r="C215" i="44" s="1"/>
  <c r="D206" i="17"/>
  <c r="C214" i="44" s="1"/>
  <c r="D205" i="17"/>
  <c r="C213" i="44" s="1"/>
  <c r="D204" i="17"/>
  <c r="C212" i="44" s="1"/>
  <c r="D203" i="17"/>
  <c r="C211" i="44" s="1"/>
  <c r="D202" i="17"/>
  <c r="C210" i="44" s="1"/>
  <c r="D201" i="17"/>
  <c r="C209" i="44" s="1"/>
  <c r="D200" i="17"/>
  <c r="C208" i="44" s="1"/>
  <c r="D199" i="17"/>
  <c r="C207" i="44" s="1"/>
  <c r="D198" i="17"/>
  <c r="D206" i="24" s="1"/>
  <c r="D197" i="17"/>
  <c r="C205" i="44" s="1"/>
  <c r="D196" i="17"/>
  <c r="C204" i="44" s="1"/>
  <c r="D195" i="17"/>
  <c r="C203" i="44" s="1"/>
  <c r="D194" i="17"/>
  <c r="C202" i="44" s="1"/>
  <c r="D193" i="17"/>
  <c r="C201" i="44" s="1"/>
  <c r="D192" i="17"/>
  <c r="C200" i="44" s="1"/>
  <c r="D191" i="17"/>
  <c r="C199" i="44" s="1"/>
  <c r="D190" i="17"/>
  <c r="C198" i="44" s="1"/>
  <c r="D189" i="17"/>
  <c r="C197" i="44" s="1"/>
  <c r="D188" i="17"/>
  <c r="C196" i="44" s="1"/>
  <c r="D187" i="17"/>
  <c r="C195" i="44" s="1"/>
  <c r="D186" i="17"/>
  <c r="C194" i="44" s="1"/>
  <c r="D185" i="17"/>
  <c r="D193" i="24" s="1"/>
  <c r="D184" i="17"/>
  <c r="C192" i="44" s="1"/>
  <c r="D183" i="17"/>
  <c r="C191" i="44" s="1"/>
  <c r="D182" i="17"/>
  <c r="C190" i="44" s="1"/>
  <c r="D181" i="17"/>
  <c r="C189" i="44" s="1"/>
  <c r="D180" i="17"/>
  <c r="D188" i="24" s="1"/>
  <c r="D179" i="17"/>
  <c r="C187" i="44" s="1"/>
  <c r="D178" i="17"/>
  <c r="D186" i="24" s="1"/>
  <c r="D177" i="17"/>
  <c r="D185" i="24" s="1"/>
  <c r="D176" i="17"/>
  <c r="C184" i="44" s="1"/>
  <c r="D175" i="17"/>
  <c r="D183" i="24" s="1"/>
  <c r="D174" i="17"/>
  <c r="C182" i="44" s="1"/>
  <c r="D173" i="17"/>
  <c r="C181" i="44" s="1"/>
  <c r="D172" i="17"/>
  <c r="C180" i="44" s="1"/>
  <c r="D171" i="17"/>
  <c r="D179" i="24" s="1"/>
  <c r="D170" i="17"/>
  <c r="D178" i="24" s="1"/>
  <c r="D169" i="17"/>
  <c r="D177" i="24" s="1"/>
  <c r="D168" i="17"/>
  <c r="C176" i="44" s="1"/>
  <c r="D167" i="17"/>
  <c r="D175" i="24" s="1"/>
  <c r="D166" i="17"/>
  <c r="C174" i="44" s="1"/>
  <c r="D165" i="17"/>
  <c r="C173" i="44" s="1"/>
  <c r="D164" i="17"/>
  <c r="C172" i="44" s="1"/>
  <c r="D163" i="17"/>
  <c r="D171" i="24" s="1"/>
  <c r="D162" i="17"/>
  <c r="C170" i="44" s="1"/>
  <c r="D161" i="17"/>
  <c r="C169" i="44" s="1"/>
  <c r="D160" i="17"/>
  <c r="C168" i="44" s="1"/>
  <c r="D159" i="17"/>
  <c r="D167" i="24" s="1"/>
  <c r="D158" i="17"/>
  <c r="C166" i="44" s="1"/>
  <c r="D157" i="17"/>
  <c r="D165" i="24" s="1"/>
  <c r="D156" i="17"/>
  <c r="C164" i="44" s="1"/>
  <c r="D155" i="17"/>
  <c r="C163" i="44" s="1"/>
  <c r="D154" i="17"/>
  <c r="C162" i="44" s="1"/>
  <c r="D153" i="17"/>
  <c r="C161" i="44" s="1"/>
  <c r="D152" i="17"/>
  <c r="C160" i="44" s="1"/>
  <c r="D151" i="17"/>
  <c r="C159" i="44" s="1"/>
  <c r="D150" i="17"/>
  <c r="D158" i="24" s="1"/>
  <c r="D149" i="17"/>
  <c r="C157" i="44" s="1"/>
  <c r="D148" i="17"/>
  <c r="C156" i="44" s="1"/>
  <c r="D147" i="17"/>
  <c r="C155" i="44" s="1"/>
  <c r="D146" i="17"/>
  <c r="D154" i="24" s="1"/>
  <c r="D145" i="17"/>
  <c r="C153" i="44" s="1"/>
  <c r="D144" i="17"/>
  <c r="C152" i="44" s="1"/>
  <c r="D143" i="17"/>
  <c r="C151" i="44" s="1"/>
  <c r="D142" i="17"/>
  <c r="C150" i="44" s="1"/>
  <c r="D141" i="17"/>
  <c r="D149" i="24" s="1"/>
  <c r="D140" i="17"/>
  <c r="C148" i="44" s="1"/>
  <c r="D139" i="17"/>
  <c r="C147" i="44" s="1"/>
  <c r="D138" i="17"/>
  <c r="C146" i="44" s="1"/>
  <c r="D137" i="17"/>
  <c r="C145" i="44" s="1"/>
  <c r="D136" i="17"/>
  <c r="C144" i="44" s="1"/>
  <c r="D135" i="17"/>
  <c r="C143" i="44" s="1"/>
  <c r="D134" i="17"/>
  <c r="D142" i="24" s="1"/>
  <c r="D133" i="17"/>
  <c r="C141" i="44" s="1"/>
  <c r="D132" i="17"/>
  <c r="C140" i="44" s="1"/>
  <c r="D131" i="17"/>
  <c r="C139" i="44" s="1"/>
  <c r="D130" i="17"/>
  <c r="C138" i="44" s="1"/>
  <c r="D129" i="17"/>
  <c r="C137" i="44" s="1"/>
  <c r="D128" i="17"/>
  <c r="C136" i="44" s="1"/>
  <c r="D127" i="17"/>
  <c r="C135" i="44" s="1"/>
  <c r="D126" i="17"/>
  <c r="C134" i="44" s="1"/>
  <c r="D125" i="17"/>
  <c r="C133" i="44" s="1"/>
  <c r="D124" i="17"/>
  <c r="C132" i="44" s="1"/>
  <c r="D123" i="17"/>
  <c r="C131" i="44" s="1"/>
  <c r="D122" i="17"/>
  <c r="C130" i="44" s="1"/>
  <c r="D121" i="17"/>
  <c r="C129" i="44" s="1"/>
  <c r="D120" i="17"/>
  <c r="C128" i="44" s="1"/>
  <c r="D119" i="17"/>
  <c r="C127" i="44" s="1"/>
  <c r="D118" i="17"/>
  <c r="C126" i="44" s="1"/>
  <c r="D117" i="17"/>
  <c r="C125" i="44" s="1"/>
  <c r="D116" i="17"/>
  <c r="C124" i="44" s="1"/>
  <c r="K177" i="17"/>
  <c r="K176" i="17"/>
  <c r="K175" i="17"/>
  <c r="K174" i="17"/>
  <c r="K173" i="17"/>
  <c r="K172" i="17"/>
  <c r="K171" i="17"/>
  <c r="K170" i="17"/>
  <c r="K169" i="17"/>
  <c r="K168" i="17"/>
  <c r="K167" i="17"/>
  <c r="K166" i="17"/>
  <c r="K165" i="17"/>
  <c r="K164" i="17"/>
  <c r="K163" i="17"/>
  <c r="K162" i="17"/>
  <c r="K161" i="17"/>
  <c r="K160" i="17"/>
  <c r="K159" i="17"/>
  <c r="K158" i="17"/>
  <c r="K157" i="17"/>
  <c r="K156" i="17"/>
  <c r="K155" i="17"/>
  <c r="K154" i="17"/>
  <c r="K153" i="17"/>
  <c r="K152" i="17"/>
  <c r="K151" i="17"/>
  <c r="K150" i="17"/>
  <c r="K149" i="17"/>
  <c r="K148" i="17"/>
  <c r="K147" i="17"/>
  <c r="K17" i="17"/>
  <c r="C28" i="20"/>
  <c r="C21" i="20"/>
  <c r="C20" i="20"/>
  <c r="C19" i="20"/>
  <c r="C18" i="20"/>
  <c r="C17" i="20"/>
  <c r="C16" i="20"/>
  <c r="C14" i="19"/>
  <c r="D17" i="17"/>
  <c r="C25" i="44" s="1"/>
  <c r="G80" i="13"/>
  <c r="H80" i="13" s="1"/>
  <c r="I80" i="13" s="1"/>
  <c r="G79" i="13"/>
  <c r="H79" i="13" s="1"/>
  <c r="I79" i="13" s="1"/>
  <c r="G78" i="13"/>
  <c r="H78" i="13" s="1"/>
  <c r="I78" i="13" s="1"/>
  <c r="L50" i="13"/>
  <c r="L48" i="13"/>
  <c r="L47" i="13"/>
  <c r="D391" i="24"/>
  <c r="D394" i="24"/>
  <c r="D89" i="24"/>
  <c r="D105" i="24"/>
  <c r="D233" i="24"/>
  <c r="D389" i="24"/>
  <c r="D404" i="24"/>
  <c r="D39" i="24"/>
  <c r="D300" i="24"/>
  <c r="D280" i="24"/>
  <c r="D34" i="24"/>
  <c r="D101" i="24"/>
  <c r="D313" i="24"/>
  <c r="D35" i="24"/>
  <c r="D302" i="24"/>
  <c r="D331" i="24"/>
  <c r="C92" i="44"/>
  <c r="D156" i="24"/>
  <c r="D152" i="24"/>
  <c r="C117" i="44"/>
  <c r="D184" i="24"/>
  <c r="D44" i="24"/>
  <c r="D294" i="24"/>
  <c r="D66" i="24"/>
  <c r="D191" i="24"/>
  <c r="C97" i="44"/>
  <c r="D355" i="24"/>
  <c r="D346" i="24"/>
  <c r="D255" i="24"/>
  <c r="D148" i="24"/>
  <c r="D252" i="24"/>
  <c r="D27" i="24"/>
  <c r="D124" i="24"/>
  <c r="D205" i="24"/>
  <c r="C72" i="44"/>
  <c r="C369" i="44"/>
  <c r="C95" i="44" l="1"/>
  <c r="D26" i="24"/>
  <c r="C239" i="44"/>
  <c r="D251" i="24"/>
  <c r="D182" i="24"/>
  <c r="D257" i="24"/>
  <c r="C186" i="44"/>
  <c r="D354" i="24"/>
  <c r="D326" i="24"/>
  <c r="D305" i="24"/>
  <c r="D276" i="24"/>
  <c r="D298" i="24"/>
  <c r="D75" i="24"/>
  <c r="D359" i="24"/>
  <c r="D401" i="24"/>
  <c r="D406" i="24"/>
  <c r="D405" i="24"/>
  <c r="D316" i="24"/>
  <c r="D250" i="24"/>
  <c r="C111" i="44"/>
  <c r="D256" i="24"/>
  <c r="D340" i="24"/>
  <c r="D199" i="24"/>
  <c r="D91" i="24"/>
  <c r="D281" i="24"/>
  <c r="D46" i="24"/>
  <c r="D146" i="24"/>
  <c r="D166" i="24"/>
  <c r="D295" i="24"/>
  <c r="D334" i="24"/>
  <c r="D301" i="24"/>
  <c r="D292" i="24"/>
  <c r="D274" i="24"/>
  <c r="D376" i="24"/>
  <c r="D365" i="24"/>
  <c r="D63" i="24"/>
  <c r="D434" i="24"/>
  <c r="D435" i="24"/>
  <c r="D249" i="24"/>
  <c r="D245" i="24"/>
  <c r="D126" i="24"/>
  <c r="D335" i="24"/>
  <c r="C188" i="44"/>
  <c r="C86" i="44"/>
  <c r="D134" i="24"/>
  <c r="D212" i="24"/>
  <c r="C120" i="44"/>
  <c r="D321" i="24"/>
  <c r="D194" i="24"/>
  <c r="D329" i="24"/>
  <c r="D293" i="24"/>
  <c r="D272" i="24"/>
  <c r="D330" i="24"/>
  <c r="D62" i="24"/>
  <c r="D390" i="24"/>
  <c r="D371" i="24"/>
  <c r="D264" i="24"/>
  <c r="D375" i="24"/>
  <c r="D380" i="24"/>
  <c r="D50" i="24"/>
  <c r="D196" i="24"/>
  <c r="D129" i="24"/>
  <c r="D125" i="24"/>
  <c r="D82" i="24"/>
  <c r="D88" i="24"/>
  <c r="D202" i="24"/>
  <c r="D31" i="24"/>
  <c r="D84" i="24"/>
  <c r="D139" i="24"/>
  <c r="D143" i="24"/>
  <c r="D54" i="24"/>
  <c r="D81" i="24"/>
  <c r="D79" i="24"/>
  <c r="D83" i="24"/>
  <c r="D228" i="24"/>
  <c r="D180" i="24"/>
  <c r="D155" i="24"/>
  <c r="D25" i="24"/>
  <c r="D168" i="24"/>
  <c r="D190" i="24"/>
  <c r="D209" i="24"/>
  <c r="D172" i="24"/>
  <c r="C420" i="44"/>
  <c r="C268" i="44"/>
  <c r="D189" i="24"/>
  <c r="D140" i="24"/>
  <c r="D174" i="24"/>
  <c r="C158" i="44"/>
  <c r="C178" i="44"/>
  <c r="D195" i="24"/>
  <c r="D200" i="24"/>
  <c r="D164" i="24"/>
  <c r="D162" i="24"/>
  <c r="D214" i="24"/>
  <c r="D131" i="24"/>
  <c r="D30" i="24"/>
  <c r="D176" i="24"/>
  <c r="D192" i="24"/>
  <c r="D32" i="24"/>
  <c r="D53" i="24"/>
  <c r="C42" i="44"/>
  <c r="C113" i="44"/>
  <c r="D341" i="24"/>
  <c r="D157" i="24"/>
  <c r="D132" i="24"/>
  <c r="D309" i="24"/>
  <c r="D38" i="24"/>
  <c r="D308" i="24"/>
  <c r="D93" i="24"/>
  <c r="D385" i="24"/>
  <c r="D238" i="24"/>
  <c r="D235" i="24"/>
  <c r="D130" i="24"/>
  <c r="D147" i="24"/>
  <c r="C193" i="44"/>
  <c r="C33" i="44"/>
  <c r="C68" i="44"/>
  <c r="C109" i="44"/>
  <c r="C122" i="44"/>
  <c r="C314" i="44"/>
  <c r="C279" i="44"/>
  <c r="D119" i="24"/>
  <c r="D135" i="24"/>
  <c r="D220" i="24"/>
  <c r="D160" i="24"/>
  <c r="D286" i="24"/>
  <c r="D275" i="24"/>
  <c r="D90" i="24"/>
  <c r="D234" i="24"/>
  <c r="D431" i="24"/>
  <c r="D360" i="24"/>
  <c r="D351" i="24"/>
  <c r="D207" i="24"/>
  <c r="D248" i="24"/>
  <c r="D229" i="24"/>
  <c r="C70" i="44"/>
  <c r="D138" i="24"/>
  <c r="D320" i="24"/>
  <c r="D187" i="24"/>
  <c r="D285" i="24"/>
  <c r="D436" i="24"/>
  <c r="D59" i="24"/>
  <c r="D141" i="24"/>
  <c r="D60" i="24"/>
  <c r="D137" i="24"/>
  <c r="C244" i="44"/>
  <c r="D344" i="24"/>
  <c r="D345" i="24"/>
  <c r="D211" i="24"/>
  <c r="D103" i="24"/>
  <c r="D215" i="24"/>
  <c r="D80" i="24"/>
  <c r="D429" i="24"/>
  <c r="D287" i="24"/>
  <c r="D263" i="24"/>
  <c r="D36" i="24"/>
  <c r="D267" i="24"/>
  <c r="D319" i="24"/>
  <c r="D325" i="24"/>
  <c r="D324" i="24"/>
  <c r="D145" i="24"/>
  <c r="D153" i="24"/>
  <c r="D201" i="24"/>
  <c r="D284" i="24"/>
  <c r="D273" i="24"/>
  <c r="D430" i="24"/>
  <c r="D128" i="24"/>
  <c r="D208" i="24"/>
  <c r="D213" i="24"/>
  <c r="D364" i="24"/>
  <c r="D416" i="24"/>
  <c r="D379" i="24"/>
  <c r="D415" i="24"/>
  <c r="D197" i="24"/>
  <c r="D361" i="24"/>
  <c r="D411" i="24"/>
  <c r="D419" i="24"/>
  <c r="D426" i="24"/>
  <c r="C149" i="44"/>
  <c r="D170" i="24"/>
  <c r="D58" i="24"/>
  <c r="D216" i="24"/>
  <c r="D218" i="24"/>
  <c r="D315" i="24"/>
  <c r="D40" i="24"/>
  <c r="D198" i="24"/>
  <c r="D261" i="24"/>
  <c r="D76" i="24"/>
  <c r="D133" i="24"/>
  <c r="D336" i="24"/>
  <c r="D225" i="24"/>
  <c r="D262" i="24"/>
  <c r="D349" i="24"/>
  <c r="D159" i="24"/>
  <c r="D144" i="24"/>
  <c r="D74" i="24"/>
  <c r="C99" i="44"/>
  <c r="D52" i="24"/>
  <c r="D299" i="24"/>
  <c r="D127" i="24"/>
  <c r="D217" i="24"/>
  <c r="D151" i="24"/>
  <c r="D291" i="24"/>
  <c r="D28" i="24"/>
  <c r="D71" i="24"/>
  <c r="D384" i="24"/>
  <c r="D410" i="24"/>
  <c r="D381" i="24"/>
  <c r="D409" i="24"/>
  <c r="D399" i="24"/>
  <c r="D374" i="24"/>
  <c r="D414" i="24"/>
  <c r="C142" i="44"/>
  <c r="C29" i="44"/>
  <c r="D45" i="24"/>
  <c r="C48" i="44"/>
  <c r="C56" i="44"/>
  <c r="C64" i="44"/>
  <c r="C67" i="44"/>
  <c r="C87" i="44"/>
  <c r="C107" i="44"/>
  <c r="C115" i="44"/>
  <c r="C339" i="44"/>
  <c r="C269" i="44"/>
  <c r="C243" i="44"/>
  <c r="C400" i="44"/>
  <c r="C386" i="44"/>
  <c r="D219" i="24"/>
  <c r="D240" i="24"/>
  <c r="D78" i="24"/>
  <c r="D136" i="24"/>
  <c r="D288" i="24"/>
  <c r="D150" i="24"/>
  <c r="D307" i="24"/>
  <c r="D169" i="24"/>
  <c r="D224" i="24"/>
  <c r="D102" i="24"/>
  <c r="D65" i="24"/>
  <c r="D370" i="24"/>
  <c r="D396" i="24"/>
  <c r="D424" i="24"/>
  <c r="D395" i="24"/>
  <c r="D421" i="24"/>
  <c r="D366" i="24"/>
  <c r="D425" i="24"/>
  <c r="D203" i="24"/>
  <c r="D43" i="24"/>
  <c r="D41" i="24"/>
  <c r="D181" i="24"/>
  <c r="D161" i="24"/>
  <c r="C154" i="44"/>
  <c r="D77" i="24"/>
  <c r="D116" i="24"/>
  <c r="D55" i="24"/>
  <c r="D121" i="24"/>
  <c r="D163" i="24"/>
  <c r="C167" i="44"/>
  <c r="C171" i="44"/>
  <c r="C175" i="44"/>
  <c r="C179" i="44"/>
  <c r="C183" i="44"/>
  <c r="C223" i="44"/>
  <c r="C37" i="44"/>
  <c r="D49" i="24"/>
  <c r="C57" i="44"/>
  <c r="C73" i="44"/>
  <c r="C94" i="44"/>
  <c r="C98" i="44"/>
  <c r="C106" i="44"/>
  <c r="D110" i="24"/>
  <c r="C114" i="44"/>
  <c r="C118" i="44"/>
  <c r="C123" i="44"/>
  <c r="C350" i="44"/>
  <c r="C312" i="44"/>
  <c r="D69" i="24"/>
  <c r="D112" i="24"/>
  <c r="D210" i="24"/>
  <c r="D306" i="24"/>
  <c r="D108" i="24"/>
  <c r="D104" i="24"/>
  <c r="C165" i="44"/>
  <c r="D51" i="24"/>
  <c r="D230" i="24"/>
  <c r="D173" i="24"/>
  <c r="D96" i="24"/>
  <c r="D61" i="24"/>
  <c r="C177" i="44"/>
  <c r="C185" i="44"/>
  <c r="C206" i="44"/>
  <c r="C47" i="44"/>
  <c r="C85" i="44"/>
  <c r="C100" i="44"/>
  <c r="C356" i="44"/>
  <c r="C260" i="44"/>
  <c r="D204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José Luis Romero Camarena</author>
  </authors>
  <commentList>
    <comment ref="W17" authorId="0" shapeId="0" xr:uid="{00000000-0006-0000-0000-000001000000}">
      <text>
        <r>
          <rPr>
            <sz val="8"/>
            <color indexed="8"/>
            <rFont val="Tahoma"/>
            <family val="2"/>
          </rPr>
          <t>Este es el comentario de la celda. Consiste de indicaciones especiales acerca del dato solicitado.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K</author>
    <author>Daniela Soto Cardoso</author>
  </authors>
  <commentList>
    <comment ref="C5" authorId="0" shapeId="0" xr:uid="{00000000-0006-0000-0900-000001000000}">
      <text>
        <r>
          <rPr>
            <b/>
            <sz val="10"/>
            <color rgb="FF000000"/>
            <rFont val="Tahoma"/>
            <family val="2"/>
          </rPr>
          <t>jose K: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Si no desea configurar visitantes frecuentes, no responda esta sección
</t>
        </r>
      </text>
    </comment>
    <comment ref="G5" authorId="1" shapeId="0" xr:uid="{00000000-0006-0000-0900-000002000000}">
      <text>
        <r>
          <rPr>
            <sz val="10"/>
            <color rgb="FF000000"/>
            <rFont val="Tahoma"/>
            <family val="2"/>
          </rPr>
          <t xml:space="preserve">Desea permitir a los condóminos autorizar visitantes. 
</t>
        </r>
        <r>
          <rPr>
            <sz val="10"/>
            <color rgb="FF000000"/>
            <rFont val="Tahoma"/>
            <family val="2"/>
          </rPr>
          <t xml:space="preserve">(Si elije NO solo el administrador podrá hacerlo)
</t>
        </r>
      </text>
    </comment>
    <comment ref="C7" authorId="0" shapeId="0" xr:uid="{00000000-0006-0000-0900-000003000000}">
      <text>
        <r>
          <rPr>
            <b/>
            <sz val="10"/>
            <color rgb="FF000000"/>
            <rFont val="Tahoma"/>
            <family val="2"/>
          </rPr>
          <t>jose K: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Arial"/>
            <family val="2"/>
          </rPr>
          <t xml:space="preserve">Nombre de la Torre a la que aplicará la configuración de los viistantes. Este nombre debe existir en el Catálogo de Torres del Condominio (Pestaña "Torres")
</t>
        </r>
      </text>
    </comment>
    <comment ref="D7" authorId="1" shapeId="0" xr:uid="{00000000-0006-0000-0900-000004000000}">
      <text>
        <r>
          <rPr>
            <sz val="10"/>
            <color rgb="FF000000"/>
            <rFont val="Tahoma"/>
            <family val="2"/>
          </rPr>
          <t>Desea que en la App que escanea puedan ver los nombres del Departamento: Propietario, Inquillino o ninguno de los dos.</t>
        </r>
      </text>
    </comment>
    <comment ref="E7" authorId="1" shapeId="0" xr:uid="{00000000-0006-0000-0900-000005000000}">
      <text>
        <r>
          <rPr>
            <sz val="10"/>
            <color rgb="FF000000"/>
            <rFont val="Tahoma"/>
            <family val="2"/>
          </rPr>
          <t>Elegir por favor una de las respuestas de opción multiple.</t>
        </r>
      </text>
    </comment>
    <comment ref="F7" authorId="1" shapeId="0" xr:uid="{00000000-0006-0000-0900-000006000000}">
      <text>
        <r>
          <rPr>
            <sz val="10"/>
            <color rgb="FF000000"/>
            <rFont val="Tahoma"/>
            <family val="2"/>
          </rPr>
          <t xml:space="preserve">Alerta al emisor cada vez que el pase de seguridad sea usado, favor de elegir una de las respuestas de opcion multiple. </t>
        </r>
      </text>
    </comment>
    <comment ref="G7" authorId="1" shapeId="0" xr:uid="{00000000-0006-0000-0900-000007000000}">
      <text>
        <r>
          <rPr>
            <sz val="10"/>
            <color indexed="8"/>
            <rFont val="Tahoma"/>
            <family val="2"/>
          </rPr>
          <t xml:space="preserve">Requerir tomar fotografía cuando el visitante haga Check in  </t>
        </r>
      </text>
    </comment>
    <comment ref="H7" authorId="1" shapeId="0" xr:uid="{00000000-0006-0000-0900-000008000000}">
      <text>
        <r>
          <rPr>
            <sz val="10"/>
            <color rgb="FF000000"/>
            <rFont val="Tahoma"/>
            <family val="2"/>
          </rPr>
          <t xml:space="preserve">Cuanto tiempo desea mostrar la ventana de Check in (segundos)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b/>
            <sz val="10"/>
            <color rgb="FF000000"/>
            <rFont val="Tahoma"/>
            <family val="2"/>
          </rPr>
          <t xml:space="preserve"> </t>
        </r>
      </text>
    </comment>
    <comment ref="I7" authorId="1" shapeId="0" xr:uid="{00000000-0006-0000-0900-000009000000}">
      <text>
        <r>
          <rPr>
            <sz val="10"/>
            <color rgb="FF000000"/>
            <rFont val="Tahoma"/>
            <family val="2"/>
          </rPr>
          <t xml:space="preserve">Que instrucciones desea aparezcan en el pase de seguridad , mostrados en el celular.
</t>
        </r>
      </text>
    </comment>
    <comment ref="J7" authorId="1" shapeId="0" xr:uid="{00000000-0006-0000-0900-00000A000000}">
      <text>
        <r>
          <rPr>
            <sz val="10"/>
            <color rgb="FF000000"/>
            <rFont val="Arial"/>
            <family val="2"/>
          </rPr>
          <t>Que instrucciones desea aparezcan en el pase de seguridad , mostrados como PDF.</t>
        </r>
      </text>
    </comment>
    <comment ref="K7" authorId="1" shapeId="0" xr:uid="{00000000-0006-0000-0900-00000B000000}">
      <text>
        <r>
          <rPr>
            <sz val="10"/>
            <color rgb="FF000000"/>
            <rFont val="Arial"/>
            <family val="2"/>
          </rPr>
          <t xml:space="preserve">Que instrucciones desea aparezcan en el pase de seguridad, mostrados como correo electónico.
</t>
        </r>
      </text>
    </comment>
    <comment ref="L7" authorId="0" shapeId="0" xr:uid="{00000000-0006-0000-0900-00000C000000}">
      <text>
        <r>
          <rPr>
            <b/>
            <sz val="10"/>
            <color rgb="FF000000"/>
            <rFont val="Tahoma"/>
            <family val="2"/>
          </rPr>
          <t>jose K: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Si desea enviar una alerta por e-mail a los guardias, ingrese las direcciones de correo separadas por un espacio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Luis Romero Camarena</author>
  </authors>
  <commentList>
    <comment ref="G19" authorId="0" shapeId="0" xr:uid="{00000000-0006-0000-0C00-000001000000}">
      <text>
        <r>
          <rPr>
            <b/>
            <sz val="9"/>
            <color rgb="FF000000"/>
            <rFont val="Tahoma"/>
            <family val="2"/>
          </rPr>
          <t>Jose Luis Romero Camarena: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Debe ser la clave de alguna de las instituciones que aparecen en la tabla de la derecha.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K</author>
  </authors>
  <commentList>
    <comment ref="A4" authorId="0" shapeId="0" xr:uid="{00000000-0006-0000-0F00-000001000000}">
      <text>
        <r>
          <rPr>
            <b/>
            <sz val="10"/>
            <color indexed="8"/>
            <rFont val="Tahoma"/>
            <family val="2"/>
          </rPr>
          <t>jose K: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Calibri"/>
            <family val="2"/>
          </rPr>
          <t>Identificador o nombre de la Torre</t>
        </r>
      </text>
    </comment>
    <comment ref="B4" authorId="0" shapeId="0" xr:uid="{00000000-0006-0000-0F00-000002000000}">
      <text>
        <r>
          <rPr>
            <b/>
            <sz val="10"/>
            <color indexed="8"/>
            <rFont val="Tahoma"/>
            <family val="2"/>
          </rPr>
          <t>jose K: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Calibri"/>
            <family val="2"/>
          </rPr>
          <t>Identificador o nombre del departamento</t>
        </r>
        <r>
          <rPr>
            <sz val="10"/>
            <color indexed="8"/>
            <rFont val="Tahoma"/>
            <family val="2"/>
          </rPr>
          <t>.</t>
        </r>
      </text>
    </comment>
    <comment ref="C4" authorId="0" shapeId="0" xr:uid="{00000000-0006-0000-0F00-000003000000}">
      <text>
        <r>
          <rPr>
            <b/>
            <sz val="10"/>
            <color indexed="8"/>
            <rFont val="Tahoma"/>
            <family val="2"/>
          </rPr>
          <t>jose K: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Calibri"/>
            <family val="2"/>
          </rPr>
          <t xml:space="preserve">Fecha del Adeudo. Debe estar expresada en formato: dd/MM/yyyy
</t>
        </r>
      </text>
    </comment>
    <comment ref="D4" authorId="0" shapeId="0" xr:uid="{00000000-0006-0000-0F00-000004000000}">
      <text>
        <r>
          <rPr>
            <b/>
            <sz val="10"/>
            <color indexed="8"/>
            <rFont val="Tahoma"/>
            <family val="2"/>
          </rPr>
          <t>jose K: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>Identificador del Tipo de Cuota. Si no lo conoce lo puede dejar en blanco</t>
        </r>
      </text>
    </comment>
    <comment ref="E4" authorId="0" shapeId="0" xr:uid="{00000000-0006-0000-0F00-000005000000}">
      <text>
        <r>
          <rPr>
            <b/>
            <sz val="10"/>
            <color indexed="8"/>
            <rFont val="Tahoma"/>
            <family val="2"/>
          </rPr>
          <t>jose K: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>Concepto de la cuota</t>
        </r>
      </text>
    </comment>
    <comment ref="F4" authorId="0" shapeId="0" xr:uid="{00000000-0006-0000-0F00-000006000000}">
      <text>
        <r>
          <rPr>
            <b/>
            <sz val="10"/>
            <color indexed="8"/>
            <rFont val="Tahoma"/>
            <family val="2"/>
          </rPr>
          <t>jose K: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>Especifique la periodicidad de la cuota: Mensual, Trimestral, Anual?</t>
        </r>
      </text>
    </comment>
    <comment ref="G4" authorId="0" shapeId="0" xr:uid="{00000000-0006-0000-0F00-000007000000}">
      <text>
        <r>
          <rPr>
            <b/>
            <sz val="10"/>
            <color indexed="8"/>
            <rFont val="Tahoma"/>
            <family val="2"/>
          </rPr>
          <t>jose K: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Monto definido de la cuota
</t>
        </r>
      </text>
    </comment>
    <comment ref="H4" authorId="0" shapeId="0" xr:uid="{00000000-0006-0000-0F00-000008000000}">
      <text>
        <r>
          <rPr>
            <b/>
            <sz val="10"/>
            <color indexed="8"/>
            <rFont val="Tahoma"/>
            <family val="2"/>
          </rPr>
          <t>jose K: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Calibri"/>
            <family val="2"/>
          </rPr>
          <t xml:space="preserve">Coloque una S en caso de que la cuota cause recargo; coloque una "N" en caso de que la cuota no cause recargo
</t>
        </r>
      </text>
    </comment>
    <comment ref="I4" authorId="0" shapeId="0" xr:uid="{00000000-0006-0000-0F00-000009000000}">
      <text>
        <r>
          <rPr>
            <b/>
            <sz val="10"/>
            <color indexed="8"/>
            <rFont val="Tahoma"/>
            <family val="2"/>
          </rPr>
          <t>jose K: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Calibri"/>
            <family val="2"/>
          </rPr>
          <t xml:space="preserve">Indique el porcentaje de recargo que causa esta cuota
</t>
        </r>
      </text>
    </comment>
    <comment ref="J4" authorId="0" shapeId="0" xr:uid="{00000000-0006-0000-0F00-00000A000000}">
      <text>
        <r>
          <rPr>
            <b/>
            <sz val="10"/>
            <color indexed="8"/>
            <rFont val="Tahoma"/>
            <family val="2"/>
          </rPr>
          <t>jose K: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Calibri"/>
            <family val="2"/>
          </rPr>
          <t xml:space="preserve"> Esta es la fecha límite en la que el conddómino debiá de haber pagado su cuota. A partir de esta fecha es qe Casandra calculará el recargo de la cuota, utilizando para ello la tasa de recargo mencionada en la columna anterior. Formato: </t>
        </r>
        <r>
          <rPr>
            <b/>
            <sz val="10"/>
            <color indexed="8"/>
            <rFont val="Calibri"/>
            <family val="2"/>
          </rPr>
          <t>dd/MM/yyyy</t>
        </r>
        <r>
          <rPr>
            <sz val="10"/>
            <color indexed="8"/>
            <rFont val="Calibri"/>
            <family val="2"/>
          </rPr>
          <t xml:space="preserve"> 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K</author>
  </authors>
  <commentList>
    <comment ref="A2" authorId="0" shapeId="0" xr:uid="{00000000-0006-0000-1000-000001000000}">
      <text>
        <r>
          <rPr>
            <b/>
            <sz val="10"/>
            <color indexed="8"/>
            <rFont val="Tahoma"/>
            <family val="2"/>
          </rPr>
          <t>jose K: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Calibri"/>
            <family val="2"/>
          </rPr>
          <t>Identificador o nombre de la Torre</t>
        </r>
      </text>
    </comment>
    <comment ref="B2" authorId="0" shapeId="0" xr:uid="{00000000-0006-0000-1000-000002000000}">
      <text>
        <r>
          <rPr>
            <b/>
            <sz val="10"/>
            <color indexed="8"/>
            <rFont val="Tahoma"/>
            <family val="2"/>
          </rPr>
          <t>jose K: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Calibri"/>
            <family val="2"/>
          </rPr>
          <t>Identificador o nombre del departamento</t>
        </r>
        <r>
          <rPr>
            <sz val="10"/>
            <color indexed="8"/>
            <rFont val="Tahoma"/>
            <family val="2"/>
          </rPr>
          <t>.</t>
        </r>
      </text>
    </comment>
    <comment ref="C2" authorId="0" shapeId="0" xr:uid="{00000000-0006-0000-1000-000003000000}">
      <text>
        <r>
          <rPr>
            <b/>
            <sz val="10"/>
            <color indexed="8"/>
            <rFont val="Tahoma"/>
            <family val="2"/>
          </rPr>
          <t>jose K: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Calibri"/>
            <family val="2"/>
          </rPr>
          <t xml:space="preserve">Fecha del Adeudo. Debe estar expresada en formato: dd/MM/yyyy
</t>
        </r>
      </text>
    </comment>
    <comment ref="D2" authorId="0" shapeId="0" xr:uid="{00000000-0006-0000-1000-000004000000}">
      <text>
        <r>
          <rPr>
            <b/>
            <sz val="10"/>
            <color indexed="8"/>
            <rFont val="Tahoma"/>
            <family val="2"/>
          </rPr>
          <t>jose K: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>Identificador del Tipo de Cuota. Si no lo conoce lo puede dejar en blanco</t>
        </r>
      </text>
    </comment>
    <comment ref="E2" authorId="0" shapeId="0" xr:uid="{00000000-0006-0000-1000-000005000000}">
      <text>
        <r>
          <rPr>
            <b/>
            <sz val="10"/>
            <color indexed="8"/>
            <rFont val="Tahoma"/>
            <family val="2"/>
          </rPr>
          <t>jose K: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>Concepto de la cuota</t>
        </r>
      </text>
    </comment>
    <comment ref="F2" authorId="0" shapeId="0" xr:uid="{00000000-0006-0000-1000-000006000000}">
      <text>
        <r>
          <rPr>
            <b/>
            <sz val="10"/>
            <color indexed="8"/>
            <rFont val="Tahoma"/>
            <family val="2"/>
          </rPr>
          <t>jose K: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>Especifique la periodicidad de la cuota: Mensual, Trimestral, Anual?</t>
        </r>
      </text>
    </comment>
    <comment ref="G2" authorId="0" shapeId="0" xr:uid="{00000000-0006-0000-1000-000007000000}">
      <text>
        <r>
          <rPr>
            <b/>
            <sz val="10"/>
            <color indexed="8"/>
            <rFont val="Tahoma"/>
            <family val="2"/>
          </rPr>
          <t>jose K: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Monto definido de la cuota
</t>
        </r>
      </text>
    </comment>
    <comment ref="H2" authorId="0" shapeId="0" xr:uid="{00000000-0006-0000-1000-000008000000}">
      <text>
        <r>
          <rPr>
            <b/>
            <sz val="10"/>
            <color indexed="8"/>
            <rFont val="Tahoma"/>
            <family val="2"/>
          </rPr>
          <t>jose K: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Calibri"/>
            <family val="2"/>
          </rPr>
          <t xml:space="preserve">Coloque una S en caso de que la cuota cause recargo; coloque una "N" en caso de que la cuota no cause recargo
</t>
        </r>
      </text>
    </comment>
    <comment ref="I2" authorId="0" shapeId="0" xr:uid="{00000000-0006-0000-1000-000009000000}">
      <text>
        <r>
          <rPr>
            <b/>
            <sz val="10"/>
            <color indexed="8"/>
            <rFont val="Tahoma"/>
            <family val="2"/>
          </rPr>
          <t>jose K: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Calibri"/>
            <family val="2"/>
          </rPr>
          <t xml:space="preserve">Indique el porcentaje de recargo que causa esta cuota
</t>
        </r>
      </text>
    </comment>
    <comment ref="J2" authorId="0" shapeId="0" xr:uid="{00000000-0006-0000-1000-00000A000000}">
      <text>
        <r>
          <rPr>
            <b/>
            <sz val="10"/>
            <color indexed="8"/>
            <rFont val="Tahoma"/>
            <family val="2"/>
          </rPr>
          <t>jose K: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Calibri"/>
            <family val="2"/>
          </rPr>
          <t xml:space="preserve"> Esta es la fecha límite en la que el conddómino debiá de haber pagado su cuota. A partir de esta fecha es qe Casandra calculará el recargo de la cuota, utilizando para ello la tasa de recargo mencionada en la columna anterior. Formato: </t>
        </r>
        <r>
          <rPr>
            <b/>
            <sz val="10"/>
            <color indexed="8"/>
            <rFont val="Calibri"/>
            <family val="2"/>
          </rPr>
          <t>dd/MM/yyyy</t>
        </r>
        <r>
          <rPr>
            <sz val="10"/>
            <color indexed="8"/>
            <rFont val="Calibri"/>
            <family val="2"/>
          </rPr>
          <t xml:space="preserve"> 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K</author>
  </authors>
  <commentList>
    <comment ref="A4" authorId="0" shapeId="0" xr:uid="{00000000-0006-0000-1100-000001000000}">
      <text>
        <r>
          <rPr>
            <b/>
            <sz val="10"/>
            <color indexed="8"/>
            <rFont val="Tahoma"/>
            <family val="2"/>
          </rPr>
          <t>jose K: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Calibri"/>
            <family val="2"/>
          </rPr>
          <t>Identificador o nombre de la Torre</t>
        </r>
      </text>
    </comment>
    <comment ref="B4" authorId="0" shapeId="0" xr:uid="{00000000-0006-0000-1100-000002000000}">
      <text>
        <r>
          <rPr>
            <b/>
            <sz val="10"/>
            <color indexed="8"/>
            <rFont val="Tahoma"/>
            <family val="2"/>
          </rPr>
          <t>jose K: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Calibri"/>
            <family val="2"/>
          </rPr>
          <t>Identificador o nombre del departamento</t>
        </r>
        <r>
          <rPr>
            <sz val="10"/>
            <color indexed="8"/>
            <rFont val="Tahoma"/>
            <family val="2"/>
          </rPr>
          <t>.</t>
        </r>
      </text>
    </comment>
    <comment ref="C4" authorId="0" shapeId="0" xr:uid="{00000000-0006-0000-1100-000003000000}">
      <text>
        <r>
          <rPr>
            <b/>
            <sz val="10"/>
            <color indexed="8"/>
            <rFont val="Tahoma"/>
            <family val="2"/>
          </rPr>
          <t>jose K: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Calibri"/>
            <family val="2"/>
          </rPr>
          <t xml:space="preserve">Fecha del Adeudo. Debe estar expresada en formato: dd/MM/yyyy
</t>
        </r>
      </text>
    </comment>
    <comment ref="D4" authorId="0" shapeId="0" xr:uid="{00000000-0006-0000-1100-000004000000}">
      <text>
        <r>
          <rPr>
            <b/>
            <sz val="10"/>
            <color indexed="8"/>
            <rFont val="Tahoma"/>
            <family val="2"/>
          </rPr>
          <t>jose K: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>Identificador del Tipo de Cuota. Si no lo conoce lo puede dejar en blanco</t>
        </r>
      </text>
    </comment>
    <comment ref="E4" authorId="0" shapeId="0" xr:uid="{00000000-0006-0000-1100-000005000000}">
      <text>
        <r>
          <rPr>
            <b/>
            <sz val="10"/>
            <color indexed="8"/>
            <rFont val="Tahoma"/>
            <family val="2"/>
          </rPr>
          <t>jose K: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>Concepto de la cuota</t>
        </r>
      </text>
    </comment>
    <comment ref="F4" authorId="0" shapeId="0" xr:uid="{00000000-0006-0000-1100-000006000000}">
      <text>
        <r>
          <rPr>
            <b/>
            <sz val="10"/>
            <color indexed="8"/>
            <rFont val="Tahoma"/>
            <family val="2"/>
          </rPr>
          <t>jose K: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>Especifique la periodicidad de la cuota: Mensual, Trimestral, Anual?</t>
        </r>
      </text>
    </comment>
    <comment ref="G4" authorId="0" shapeId="0" xr:uid="{00000000-0006-0000-1100-000007000000}">
      <text>
        <r>
          <rPr>
            <b/>
            <sz val="10"/>
            <color indexed="8"/>
            <rFont val="Tahoma"/>
            <family val="2"/>
          </rPr>
          <t>jose K: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Monto definido de la cuota
</t>
        </r>
      </text>
    </comment>
    <comment ref="H4" authorId="0" shapeId="0" xr:uid="{00000000-0006-0000-1100-000008000000}">
      <text>
        <r>
          <rPr>
            <b/>
            <sz val="10"/>
            <color indexed="8"/>
            <rFont val="Tahoma"/>
            <family val="2"/>
          </rPr>
          <t>jose K: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>Monto pagado a la fecha de esa cuota en particular. Puede ser igual o menor al Importe de la cuota.</t>
        </r>
      </text>
    </comment>
    <comment ref="I4" authorId="0" shapeId="0" xr:uid="{00000000-0006-0000-1100-000009000000}">
      <text>
        <r>
          <rPr>
            <b/>
            <sz val="10"/>
            <color indexed="8"/>
            <rFont val="Tahoma"/>
            <family val="2"/>
          </rPr>
          <t>jose K: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Calibri"/>
            <family val="2"/>
          </rPr>
          <t xml:space="preserve">Coloque una S en caso de que la cuota cause recargo; coloque una "N" en caso de que la cuota no cause recargo
</t>
        </r>
      </text>
    </comment>
    <comment ref="J4" authorId="0" shapeId="0" xr:uid="{00000000-0006-0000-1100-00000A000000}">
      <text>
        <r>
          <rPr>
            <b/>
            <sz val="10"/>
            <color indexed="8"/>
            <rFont val="Tahoma"/>
            <family val="2"/>
          </rPr>
          <t>jose K: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Calibri"/>
            <family val="2"/>
          </rPr>
          <t xml:space="preserve">Indique el porcentaje de recargo que causa esta cuota
</t>
        </r>
      </text>
    </comment>
    <comment ref="K4" authorId="0" shapeId="0" xr:uid="{00000000-0006-0000-1100-00000B000000}">
      <text>
        <r>
          <rPr>
            <b/>
            <sz val="10"/>
            <color indexed="8"/>
            <rFont val="Tahoma"/>
            <family val="2"/>
          </rPr>
          <t>jose K: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Calibri"/>
            <family val="2"/>
          </rPr>
          <t xml:space="preserve"> Esta es la fecha límite en la que el conddómino debiá de haber pagado su cuota. A partir de esta fecha es qe Casandra calculará el recargo de la cuota, utilizando para ello la tasa de recargo mencionada en la columna anterior. Formato: </t>
        </r>
        <r>
          <rPr>
            <b/>
            <sz val="10"/>
            <color indexed="8"/>
            <rFont val="Calibri"/>
            <family val="2"/>
          </rPr>
          <t>dd/MM/yyyy</t>
        </r>
        <r>
          <rPr>
            <sz val="10"/>
            <color indexed="8"/>
            <rFont val="Calibri"/>
            <family val="2"/>
          </rPr>
          <t xml:space="preserve"> 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K</author>
  </authors>
  <commentList>
    <comment ref="A2" authorId="0" shapeId="0" xr:uid="{00000000-0006-0000-1200-000001000000}">
      <text>
        <r>
          <rPr>
            <b/>
            <sz val="10"/>
            <color indexed="8"/>
            <rFont val="Tahoma"/>
            <family val="2"/>
          </rPr>
          <t>jose K: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Calibri"/>
            <family val="2"/>
          </rPr>
          <t>Identificador o nombre de la Torre</t>
        </r>
      </text>
    </comment>
    <comment ref="B2" authorId="0" shapeId="0" xr:uid="{00000000-0006-0000-1200-000002000000}">
      <text>
        <r>
          <rPr>
            <b/>
            <sz val="10"/>
            <color indexed="8"/>
            <rFont val="Tahoma"/>
            <family val="2"/>
          </rPr>
          <t>jose K: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Calibri"/>
            <family val="2"/>
          </rPr>
          <t>Identificador o nombre del departamento</t>
        </r>
        <r>
          <rPr>
            <sz val="10"/>
            <color indexed="8"/>
            <rFont val="Tahoma"/>
            <family val="2"/>
          </rPr>
          <t>.</t>
        </r>
      </text>
    </comment>
    <comment ref="C2" authorId="0" shapeId="0" xr:uid="{00000000-0006-0000-1200-000003000000}">
      <text>
        <r>
          <rPr>
            <b/>
            <sz val="10"/>
            <color indexed="8"/>
            <rFont val="Tahoma"/>
            <family val="2"/>
          </rPr>
          <t>jose K: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Calibri"/>
            <family val="2"/>
          </rPr>
          <t xml:space="preserve">Fecha del Adeudo. Debe estar expresada en formato: dd/MM/yyyy
</t>
        </r>
      </text>
    </comment>
    <comment ref="D2" authorId="0" shapeId="0" xr:uid="{00000000-0006-0000-1200-000004000000}">
      <text>
        <r>
          <rPr>
            <b/>
            <sz val="10"/>
            <color indexed="8"/>
            <rFont val="Tahoma"/>
            <family val="2"/>
          </rPr>
          <t>jose K: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>Identificador del Tipo de Cuota. Si no lo conoce lo puede dejar en blanco</t>
        </r>
      </text>
    </comment>
    <comment ref="E2" authorId="0" shapeId="0" xr:uid="{00000000-0006-0000-1200-000005000000}">
      <text>
        <r>
          <rPr>
            <b/>
            <sz val="10"/>
            <color indexed="8"/>
            <rFont val="Tahoma"/>
            <family val="2"/>
          </rPr>
          <t>jose K: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>Concepto de la cuota</t>
        </r>
      </text>
    </comment>
    <comment ref="F2" authorId="0" shapeId="0" xr:uid="{00000000-0006-0000-1200-000006000000}">
      <text>
        <r>
          <rPr>
            <b/>
            <sz val="10"/>
            <color indexed="8"/>
            <rFont val="Tahoma"/>
            <family val="2"/>
          </rPr>
          <t>jose K: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>Especifique la periodicidad de la cuota: Mensual, Trimestral, Anual?</t>
        </r>
      </text>
    </comment>
    <comment ref="G2" authorId="0" shapeId="0" xr:uid="{00000000-0006-0000-1200-000007000000}">
      <text>
        <r>
          <rPr>
            <b/>
            <sz val="10"/>
            <color indexed="8"/>
            <rFont val="Tahoma"/>
            <family val="2"/>
          </rPr>
          <t>jose K: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Monto definido de la cuota
</t>
        </r>
      </text>
    </comment>
    <comment ref="H2" authorId="0" shapeId="0" xr:uid="{00000000-0006-0000-1200-000008000000}">
      <text>
        <r>
          <rPr>
            <b/>
            <sz val="10"/>
            <color indexed="8"/>
            <rFont val="Tahoma"/>
            <family val="2"/>
          </rPr>
          <t>jose K: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>Monto pagado a la fecha de esa cuota en particular. Puede ser igual o menor al Importe de la cuota.</t>
        </r>
      </text>
    </comment>
    <comment ref="I2" authorId="0" shapeId="0" xr:uid="{00000000-0006-0000-1200-000009000000}">
      <text>
        <r>
          <rPr>
            <b/>
            <sz val="10"/>
            <color indexed="8"/>
            <rFont val="Tahoma"/>
            <family val="2"/>
          </rPr>
          <t>jose K: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Calibri"/>
            <family val="2"/>
          </rPr>
          <t xml:space="preserve">Coloque una S en caso de que la cuota cause recargo; coloque una "N" en caso de que la cuota no cause recargo
</t>
        </r>
      </text>
    </comment>
    <comment ref="J2" authorId="0" shapeId="0" xr:uid="{00000000-0006-0000-1200-00000A000000}">
      <text>
        <r>
          <rPr>
            <b/>
            <sz val="10"/>
            <color indexed="8"/>
            <rFont val="Tahoma"/>
            <family val="2"/>
          </rPr>
          <t>jose K: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Calibri"/>
            <family val="2"/>
          </rPr>
          <t xml:space="preserve">Indique el porcentaje de recargo que causa esta cuota
</t>
        </r>
      </text>
    </comment>
    <comment ref="K2" authorId="0" shapeId="0" xr:uid="{00000000-0006-0000-1200-00000B000000}">
      <text>
        <r>
          <rPr>
            <b/>
            <sz val="10"/>
            <color indexed="8"/>
            <rFont val="Tahoma"/>
            <family val="2"/>
          </rPr>
          <t>jose K: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Calibri"/>
            <family val="2"/>
          </rPr>
          <t xml:space="preserve"> Esta es la fecha límite en la que el conddómino debiá de haber pagado su cuota. A partir de esta fecha es qe Casandra calculará el recargo de la cuota, utilizando para ello la tasa de recargo mencionada en la columna anterior. Formato: </t>
        </r>
        <r>
          <rPr>
            <b/>
            <sz val="10"/>
            <color indexed="8"/>
            <rFont val="Calibri"/>
            <family val="2"/>
          </rPr>
          <t>dd/MM/yyyy</t>
        </r>
        <r>
          <rPr>
            <sz val="10"/>
            <color indexed="8"/>
            <rFont val="Calibri"/>
            <family val="2"/>
          </rPr>
          <t xml:space="preserve"> 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Luis Romero Camarena</author>
    <author>Daniela Soto Cardoso</author>
  </authors>
  <commentList>
    <comment ref="B28" authorId="0" shapeId="0" xr:uid="{00000000-0006-0000-1300-000001000000}">
      <text>
        <r>
          <rPr>
            <b/>
            <sz val="9"/>
            <color rgb="FF000000"/>
            <rFont val="Tahoma"/>
            <family val="2"/>
          </rPr>
          <t>Jose Luis Romero Camarena: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Debe ser la clave de alguna de las instituciones que aparecen en la tabla de la derecha.</t>
        </r>
      </text>
    </comment>
    <comment ref="B30" authorId="1" shapeId="0" xr:uid="{00000000-0006-0000-1300-000002000000}">
      <text>
        <r>
          <rPr>
            <b/>
            <sz val="10"/>
            <color rgb="FF000000"/>
            <rFont val="Tahoma"/>
            <family val="2"/>
          </rPr>
          <t xml:space="preserve">Daniela: nombre de la persona o empresa titular de la cuenta
</t>
        </r>
      </text>
    </comment>
    <comment ref="B32" authorId="1" shapeId="0" xr:uid="{00000000-0006-0000-1300-000003000000}">
      <text>
        <r>
          <rPr>
            <b/>
            <sz val="10"/>
            <color rgb="FF000000"/>
            <rFont val="Tahoma"/>
            <family val="2"/>
          </rPr>
          <t>Daniela :Debe de tener un máximo de diez dígitos</t>
        </r>
        <r>
          <rPr>
            <sz val="10"/>
            <color rgb="FF000000"/>
            <rFont val="Tahoma"/>
            <family val="2"/>
          </rPr>
          <t>.</t>
        </r>
      </text>
    </comment>
    <comment ref="B34" authorId="1" shapeId="0" xr:uid="{00000000-0006-0000-1300-000004000000}">
      <text>
        <r>
          <rPr>
            <b/>
            <sz val="10"/>
            <color rgb="FF000000"/>
            <rFont val="Tahoma"/>
            <family val="2"/>
          </rPr>
          <t>Daniela:</t>
        </r>
        <r>
          <rPr>
            <sz val="10"/>
            <color rgb="FF000000"/>
            <rFont val="Tahoma"/>
            <family val="2"/>
          </rPr>
          <t>Este número debe tener máximo 18 dígitos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José Luis Romero Camarena</author>
    <author>Daniel Estrada</author>
  </authors>
  <commentList>
    <comment ref="L3" authorId="0" shapeId="0" xr:uid="{00000000-0006-0000-0100-000001000000}">
      <text>
        <r>
          <rPr>
            <u/>
            <sz val="8"/>
            <color indexed="8"/>
            <rFont val="Tahoma"/>
            <family val="2"/>
          </rPr>
          <t>Clave de su condominio</t>
        </r>
        <r>
          <rPr>
            <sz val="8"/>
            <color indexed="8"/>
            <rFont val="Tahoma"/>
            <family val="2"/>
          </rPr>
          <t>. Es una clave interna que identifica a su condomino. La define Casandra. Solicitela a la persona que está haciendo su implantación.</t>
        </r>
      </text>
    </comment>
    <comment ref="E8" authorId="1" shapeId="0" xr:uid="{00000000-0006-0000-0100-000002000000}">
      <text>
        <r>
          <rPr>
            <u/>
            <sz val="8"/>
            <color rgb="FF000000"/>
            <rFont val="Tahoma"/>
            <family val="2"/>
          </rPr>
          <t>El nombre completo de su condominio</t>
        </r>
        <r>
          <rPr>
            <sz val="8"/>
            <color rgb="FF000000"/>
            <rFont val="Tahoma"/>
            <family val="2"/>
          </rPr>
          <t>. Este nombre aparecerá en los reportes, pantallas, Avisos de Cobro, recibos de Pago, pólizas de cheque y demás documentos producidos por Casandra. Debe ser menor a 100 caracteres.</t>
        </r>
      </text>
    </comment>
    <comment ref="L8" authorId="1" shapeId="0" xr:uid="{00000000-0006-0000-0100-000003000000}">
      <text>
        <r>
          <rPr>
            <u/>
            <sz val="8"/>
            <color rgb="FF000000"/>
            <rFont val="Tahoma"/>
            <family val="2"/>
          </rPr>
          <t xml:space="preserve">Nombre del Presidente del Comité </t>
        </r>
        <r>
          <rPr>
            <sz val="8"/>
            <color rgb="FF000000"/>
            <rFont val="Tahoma"/>
            <family val="2"/>
          </rPr>
          <t>de Vigilancia del condominio. 50 caracteres máximo.</t>
        </r>
      </text>
    </comment>
    <comment ref="E9" authorId="1" shapeId="0" xr:uid="{00000000-0006-0000-0100-000004000000}">
      <text>
        <r>
          <rPr>
            <u/>
            <sz val="8"/>
            <color rgb="FF000000"/>
            <rFont val="Tahoma"/>
            <family val="2"/>
          </rPr>
          <t>Domicilio de su condominio</t>
        </r>
        <r>
          <rPr>
            <sz val="8"/>
            <color rgb="FF000000"/>
            <rFont val="Tahoma"/>
            <family val="2"/>
          </rPr>
          <t>. Aparecerá escrito en los documentos que produce Casandra (avisos de cobro, recibos de pago, polizas de cheque, etc.). Máximo: 100 caracteres.</t>
        </r>
      </text>
    </comment>
    <comment ref="L9" authorId="1" shapeId="0" xr:uid="{00000000-0006-0000-0100-000005000000}">
      <text>
        <r>
          <rPr>
            <u/>
            <sz val="8"/>
            <color indexed="8"/>
            <rFont val="Tahoma"/>
            <family val="2"/>
          </rPr>
          <t>Nombre del Administrador</t>
        </r>
        <r>
          <rPr>
            <sz val="8"/>
            <color indexed="8"/>
            <rFont val="Tahoma"/>
            <family val="2"/>
          </rPr>
          <t xml:space="preserve"> del Condominio. 50 caracteres máximo.</t>
        </r>
      </text>
    </comment>
    <comment ref="E10" authorId="1" shapeId="0" xr:uid="{00000000-0006-0000-0100-000006000000}">
      <text>
        <r>
          <rPr>
            <sz val="8"/>
            <color indexed="8"/>
            <rFont val="Tahoma"/>
            <family val="2"/>
          </rPr>
          <t>Segunda parte del Domicilio de su condominio. Máximo: 100 caracteres.</t>
        </r>
      </text>
    </comment>
    <comment ref="E12" authorId="1" shapeId="0" xr:uid="{00000000-0006-0000-0100-000007000000}">
      <text>
        <r>
          <rPr>
            <u/>
            <sz val="8"/>
            <color indexed="8"/>
            <rFont val="Tahoma"/>
            <family val="2"/>
          </rPr>
          <t>Nombre de un contacto</t>
        </r>
        <r>
          <rPr>
            <sz val="8"/>
            <color indexed="8"/>
            <rFont val="Tahoma"/>
            <family val="2"/>
          </rPr>
          <t xml:space="preserve"> en su condominio para revisar asuntos de la implantación del mismo. 100 caracteres máximo</t>
        </r>
      </text>
    </comment>
    <comment ref="M12" authorId="0" shapeId="0" xr:uid="{00000000-0006-0000-0100-000008000000}">
      <text>
        <r>
          <rPr>
            <sz val="8"/>
            <color indexed="8"/>
            <rFont val="Tahoma"/>
            <family val="2"/>
          </rPr>
          <t>Datos de Control de Casandra.</t>
        </r>
      </text>
    </comment>
    <comment ref="E13" authorId="1" shapeId="0" xr:uid="{00000000-0006-0000-0100-000009000000}">
      <text>
        <r>
          <rPr>
            <u/>
            <sz val="8"/>
            <color indexed="8"/>
            <rFont val="Tahoma"/>
            <family val="2"/>
          </rPr>
          <t>Teléfono del Contacto.</t>
        </r>
        <r>
          <rPr>
            <sz val="8"/>
            <color indexed="8"/>
            <rFont val="Tahoma"/>
            <family val="2"/>
          </rPr>
          <t xml:space="preserve"> Usualmente el teléfono del administrador, o del principal operador de Casandra. 50 caracteres máximo.</t>
        </r>
      </text>
    </comment>
    <comment ref="M13" authorId="0" shapeId="0" xr:uid="{00000000-0006-0000-0100-00000A000000}">
      <text>
        <r>
          <rPr>
            <sz val="8"/>
            <color indexed="8"/>
            <rFont val="Tahoma"/>
            <family val="2"/>
          </rPr>
          <t>Datos de Control de Casandra.</t>
        </r>
      </text>
    </comment>
    <comment ref="E14" authorId="1" shapeId="0" xr:uid="{00000000-0006-0000-0100-00000B000000}">
      <text>
        <r>
          <rPr>
            <u/>
            <sz val="8"/>
            <color indexed="8"/>
            <rFont val="Tahoma"/>
            <family val="2"/>
          </rPr>
          <t>Dirección de correo</t>
        </r>
        <r>
          <rPr>
            <sz val="8"/>
            <color indexed="8"/>
            <rFont val="Tahoma"/>
            <family val="2"/>
          </rPr>
          <t xml:space="preserve"> a utilizar para este condominio para que los condóminos tengan contacto con los administradores. También puede ser ocupado para personalizar los avisos a sus condóminos y no aparezca Alertas Casandra , sino este correo como Remitente y sea más personalizado.</t>
        </r>
      </text>
    </comment>
    <comment ref="M14" authorId="0" shapeId="0" xr:uid="{00000000-0006-0000-0100-00000C000000}">
      <text>
        <r>
          <rPr>
            <sz val="8"/>
            <color indexed="8"/>
            <rFont val="Tahoma"/>
            <family val="2"/>
          </rPr>
          <t>Datos de Control de Casandra.</t>
        </r>
      </text>
    </comment>
    <comment ref="D47" authorId="1" shapeId="0" xr:uid="{00000000-0006-0000-0100-00000D000000}">
      <text>
        <r>
          <rPr>
            <u/>
            <sz val="8"/>
            <color rgb="FF000000"/>
            <rFont val="Tahoma"/>
            <family val="2"/>
          </rPr>
          <t>Formas de Pago</t>
        </r>
        <r>
          <rPr>
            <sz val="8"/>
            <color rgb="FF000000"/>
            <rFont val="Tahoma"/>
            <family val="2"/>
          </rPr>
          <t>. Este texto aparecerá en los Avisos de Cobro (Máximo 120 posiciones).</t>
        </r>
      </text>
    </comment>
    <comment ref="D48" authorId="1" shapeId="0" xr:uid="{00000000-0006-0000-0100-00000E000000}">
      <text>
        <r>
          <rPr>
            <u/>
            <sz val="8"/>
            <color rgb="FF000000"/>
            <rFont val="Tahoma"/>
            <family val="2"/>
          </rPr>
          <t>Formas de Pago</t>
        </r>
        <r>
          <rPr>
            <sz val="8"/>
            <color rgb="FF000000"/>
            <rFont val="Tahoma"/>
            <family val="2"/>
          </rPr>
          <t>. Este texto aparecerá en los Avisos de Cobro (Máximo 120 posiciones).</t>
        </r>
      </text>
    </comment>
    <comment ref="D49" authorId="1" shapeId="0" xr:uid="{00000000-0006-0000-0100-00000F000000}">
      <text>
        <r>
          <rPr>
            <u/>
            <sz val="8"/>
            <color rgb="FF000000"/>
            <rFont val="Tahoma"/>
            <family val="2"/>
          </rPr>
          <t>Formas de Pago</t>
        </r>
        <r>
          <rPr>
            <sz val="8"/>
            <color rgb="FF000000"/>
            <rFont val="Tahoma"/>
            <family val="2"/>
          </rPr>
          <t>. Este texto aparecerá en los Avisos de Cobro (Máximo 120 posiciones).</t>
        </r>
      </text>
    </comment>
    <comment ref="D50" authorId="1" shapeId="0" xr:uid="{00000000-0006-0000-0100-000010000000}">
      <text>
        <r>
          <rPr>
            <u/>
            <sz val="8"/>
            <color rgb="FF000000"/>
            <rFont val="Tahoma"/>
            <family val="2"/>
          </rPr>
          <t>Formas de Pago</t>
        </r>
        <r>
          <rPr>
            <sz val="8"/>
            <color rgb="FF000000"/>
            <rFont val="Tahoma"/>
            <family val="2"/>
          </rPr>
          <t>. Este texto aparecerá en los Avisos de Cobro (Máximo 120 posiciones).</t>
        </r>
      </text>
    </comment>
    <comment ref="E56" authorId="1" shapeId="0" xr:uid="{00000000-0006-0000-0100-000011000000}">
      <text>
        <r>
          <rPr>
            <sz val="8"/>
            <color rgb="FF000000"/>
            <rFont val="Tahoma"/>
            <family val="2"/>
          </rPr>
          <t>¿ Se considera el mes actual para definir si los condóminios se encuentran al corriente en sus pagos ?</t>
        </r>
      </text>
    </comment>
    <comment ref="E63" authorId="1" shapeId="0" xr:uid="{00000000-0006-0000-0100-000012000000}">
      <text>
        <r>
          <rPr>
            <sz val="8"/>
            <color rgb="FF000000"/>
            <rFont val="Tahoma"/>
            <family val="2"/>
          </rPr>
          <t>¿ Los condóminos pueden consultar esta información ?</t>
        </r>
      </text>
    </comment>
    <comment ref="E64" authorId="1" shapeId="0" xr:uid="{00000000-0006-0000-0100-000013000000}">
      <text>
        <r>
          <rPr>
            <sz val="8"/>
            <color rgb="FF000000"/>
            <rFont val="Tahoma"/>
            <family val="2"/>
          </rPr>
          <t>¿ Los condóminos pueden consultar esta información ?</t>
        </r>
      </text>
    </comment>
    <comment ref="E65" authorId="1" shapeId="0" xr:uid="{00000000-0006-0000-0100-000014000000}">
      <text>
        <r>
          <rPr>
            <sz val="8"/>
            <color indexed="8"/>
            <rFont val="Tahoma"/>
            <family val="2"/>
          </rPr>
          <t>¿ Los condóminos pueden consultar esta información ?</t>
        </r>
      </text>
    </comment>
    <comment ref="E66" authorId="1" shapeId="0" xr:uid="{00000000-0006-0000-0100-000015000000}">
      <text>
        <r>
          <rPr>
            <sz val="8"/>
            <color rgb="FF000000"/>
            <rFont val="Tahoma"/>
            <family val="2"/>
          </rPr>
          <t>¿ Los condóminos pueden consultar esta información ?</t>
        </r>
      </text>
    </comment>
    <comment ref="E67" authorId="1" shapeId="0" xr:uid="{00000000-0006-0000-0100-000016000000}">
      <text>
        <r>
          <rPr>
            <sz val="8"/>
            <color indexed="8"/>
            <rFont val="Tahoma"/>
            <family val="2"/>
          </rPr>
          <t>¿ Los condóminos pueden consultar esta información ?</t>
        </r>
      </text>
    </comment>
    <comment ref="E68" authorId="1" shapeId="0" xr:uid="{00000000-0006-0000-0100-000017000000}">
      <text>
        <r>
          <rPr>
            <sz val="8"/>
            <color indexed="8"/>
            <rFont val="Tahoma"/>
            <family val="2"/>
          </rPr>
          <t>¿ Los condóminos pueden consultar esta información ?</t>
        </r>
      </text>
    </comment>
    <comment ref="E69" authorId="1" shapeId="0" xr:uid="{00000000-0006-0000-0100-000018000000}">
      <text>
        <r>
          <rPr>
            <sz val="8"/>
            <color indexed="8"/>
            <rFont val="Tahoma"/>
            <family val="2"/>
          </rPr>
          <t>¿ Los condóminos pueden consultar esta información ?</t>
        </r>
      </text>
    </comment>
    <comment ref="E70" authorId="1" shapeId="0" xr:uid="{00000000-0006-0000-0100-000019000000}">
      <text>
        <r>
          <rPr>
            <sz val="8"/>
            <color indexed="8"/>
            <rFont val="Tahoma"/>
            <family val="2"/>
          </rPr>
          <t>¿ Los condóminos pueden consultar esta información ?</t>
        </r>
      </text>
    </comment>
    <comment ref="E71" authorId="1" shapeId="0" xr:uid="{00000000-0006-0000-0100-00001A000000}">
      <text>
        <r>
          <rPr>
            <sz val="8"/>
            <color indexed="8"/>
            <rFont val="Tahoma"/>
            <family val="2"/>
          </rPr>
          <t>¿ Los condóminos pueden consultar esta información ?</t>
        </r>
      </text>
    </comment>
    <comment ref="E82" authorId="1" shapeId="0" xr:uid="{00000000-0006-0000-0100-00001B000000}">
      <text>
        <r>
          <rPr>
            <sz val="8"/>
            <color rgb="FF000000"/>
            <rFont val="Tahoma"/>
            <family val="2"/>
          </rPr>
          <t>Seleccione el Método de Redondeo a utilizar en el Cálculo de Recargos y Descuentos.</t>
        </r>
      </text>
    </comment>
    <comment ref="E87" authorId="1" shapeId="0" xr:uid="{00000000-0006-0000-0100-00001C000000}">
      <text>
        <r>
          <rPr>
            <sz val="8"/>
            <color rgb="FF000000"/>
            <rFont val="Tahoma"/>
            <family val="2"/>
          </rPr>
          <t>¿ Se administrará el consumo de Gas ?</t>
        </r>
      </text>
    </comment>
    <comment ref="E92" authorId="1" shapeId="0" xr:uid="{00000000-0006-0000-0100-00001D000000}">
      <text>
        <r>
          <rPr>
            <sz val="8"/>
            <color rgb="FF000000"/>
            <rFont val="Tahoma"/>
            <family val="2"/>
          </rPr>
          <t>¿ Se administraran Gastos Particulares ?</t>
        </r>
      </text>
    </comment>
    <comment ref="E97" authorId="1" shapeId="0" xr:uid="{00000000-0006-0000-0100-00001E000000}">
      <text>
        <r>
          <rPr>
            <sz val="8"/>
            <color rgb="FF000000"/>
            <rFont val="Tahoma"/>
            <family val="2"/>
          </rPr>
          <t>¿ Se administraran visitantes recurrentes ?</t>
        </r>
      </text>
    </comment>
    <comment ref="E102" authorId="1" shapeId="0" xr:uid="{00000000-0006-0000-0100-00001F000000}">
      <text>
        <r>
          <rPr>
            <sz val="8"/>
            <color rgb="FF000000"/>
            <rFont val="Tahoma"/>
            <family val="2"/>
          </rPr>
          <t>¿Forzar que los pagos se apliquen primero a los adeudos mas antiguos?</t>
        </r>
      </text>
    </comment>
    <comment ref="E114" authorId="1" shapeId="0" xr:uid="{00000000-0006-0000-0100-000020000000}">
      <text>
        <r>
          <rPr>
            <sz val="8"/>
            <color rgb="FF000000"/>
            <rFont val="Tahoma"/>
            <family val="2"/>
          </rPr>
          <t>Seleccione el Tipo de Cálculo de Recargos.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Estrada</author>
  </authors>
  <commentList>
    <comment ref="K13" authorId="0" shapeId="0" xr:uid="{00000000-0006-0000-0200-000001000000}">
      <text>
        <r>
          <rPr>
            <u/>
            <sz val="8"/>
            <color rgb="FF000000"/>
            <rFont val="Tahoma"/>
            <family val="2"/>
          </rPr>
          <t>Nombre de Torres o Edificios.</t>
        </r>
        <r>
          <rPr>
            <sz val="8"/>
            <color rgb="FF000000"/>
            <rFont val="Tahoma"/>
            <family val="2"/>
          </rPr>
          <t xml:space="preserve"> Usar nombre breve no mayor de 20 posiciones. Estos nombres no podrán ser modificados posteriormente.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Estrada</author>
  </authors>
  <commentList>
    <comment ref="E16" authorId="0" shapeId="0" xr:uid="{00000000-0006-0000-0300-000001000000}">
      <text>
        <r>
          <rPr>
            <sz val="8"/>
            <color rgb="FF000000"/>
            <rFont val="Tahoma"/>
            <family val="2"/>
          </rPr>
          <t>Este nombré deberá ser seleccionado y corresponde a la lista registrada en la hoja anterior "Torres".</t>
        </r>
      </text>
    </comment>
    <comment ref="F16" authorId="0" shapeId="0" xr:uid="{00000000-0006-0000-0300-000002000000}">
      <text>
        <r>
          <rPr>
            <sz val="8"/>
            <color rgb="FF000000"/>
            <rFont val="Tahoma"/>
            <family val="2"/>
          </rPr>
          <t>Nombre o número de Departamento (Máximo 10 posiciones, sin espacios).</t>
        </r>
      </text>
    </comment>
    <comment ref="G16" authorId="0" shapeId="0" xr:uid="{00000000-0006-0000-0300-000003000000}">
      <text>
        <r>
          <rPr>
            <sz val="8"/>
            <color rgb="FF000000"/>
            <rFont val="Tahoma"/>
            <family val="2"/>
          </rPr>
          <t>Nombre del Propietario (Máximo 50 posiciones).</t>
        </r>
      </text>
    </comment>
    <comment ref="H16" authorId="0" shapeId="0" xr:uid="{00000000-0006-0000-0300-000004000000}">
      <text>
        <r>
          <rPr>
            <sz val="8"/>
            <color rgb="FF000000"/>
            <rFont val="Tahoma"/>
            <family val="2"/>
          </rPr>
          <t>Nombre del Inquilino (Máximo 50 posiciones).</t>
        </r>
      </text>
    </comment>
    <comment ref="I16" authorId="0" shapeId="0" xr:uid="{00000000-0006-0000-0300-000005000000}">
      <text>
        <r>
          <rPr>
            <sz val="8"/>
            <color rgb="FF000000"/>
            <rFont val="Tahoma"/>
            <family val="2"/>
          </rPr>
          <t>Número de Teléfono del Depto. (Máximo 50 posiciones).</t>
        </r>
      </text>
    </comment>
    <comment ref="J16" authorId="0" shapeId="0" xr:uid="{00000000-0006-0000-0300-000006000000}">
      <text>
        <r>
          <rPr>
            <u/>
            <sz val="9"/>
            <color rgb="FF000000"/>
            <rFont val="Tahoma"/>
            <family val="2"/>
          </rPr>
          <t>Seleccionar: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"P"</t>
        </r>
        <r>
          <rPr>
            <sz val="9"/>
            <color rgb="FF000000"/>
            <rFont val="Tahoma"/>
            <family val="2"/>
          </rPr>
          <t xml:space="preserve"> Presidente
</t>
        </r>
        <r>
          <rPr>
            <b/>
            <sz val="9"/>
            <color rgb="FF000000"/>
            <rFont val="Tahoma"/>
            <family val="2"/>
          </rPr>
          <t>"T"</t>
        </r>
        <r>
          <rPr>
            <sz val="9"/>
            <color rgb="FF000000"/>
            <rFont val="Tahoma"/>
            <family val="2"/>
          </rPr>
          <t xml:space="preserve"> Tesorero
</t>
        </r>
        <r>
          <rPr>
            <b/>
            <sz val="9"/>
            <color rgb="FF000000"/>
            <rFont val="Tahoma"/>
            <family val="2"/>
          </rPr>
          <t>"S"</t>
        </r>
        <r>
          <rPr>
            <sz val="9"/>
            <color rgb="FF000000"/>
            <rFont val="Tahoma"/>
            <family val="2"/>
          </rPr>
          <t xml:space="preserve"> Secretario
</t>
        </r>
        <r>
          <rPr>
            <b/>
            <sz val="9"/>
            <color rgb="FF000000"/>
            <rFont val="Tahoma"/>
            <family val="2"/>
          </rPr>
          <t>"V"</t>
        </r>
        <r>
          <rPr>
            <sz val="9"/>
            <color rgb="FF000000"/>
            <rFont val="Tahoma"/>
            <family val="2"/>
          </rPr>
          <t xml:space="preserve"> Vocal
</t>
        </r>
        <r>
          <rPr>
            <b/>
            <sz val="9"/>
            <color rgb="FF000000"/>
            <rFont val="Tahoma"/>
            <family val="2"/>
          </rPr>
          <t>"O"</t>
        </r>
        <r>
          <rPr>
            <sz val="9"/>
            <color rgb="FF000000"/>
            <rFont val="Tahoma"/>
            <family val="2"/>
          </rPr>
          <t xml:space="preserve"> Otro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José Luis Romero Camarena</author>
    <author>Daniela Soto Cardoso</author>
  </authors>
  <commentList>
    <comment ref="C13" authorId="0" shapeId="0" xr:uid="{00000000-0006-0000-0400-000001000000}">
      <text>
        <r>
          <rPr>
            <sz val="8"/>
            <color indexed="8"/>
            <rFont val="Tahoma"/>
            <family val="2"/>
          </rPr>
          <t>Clave del Condominio.</t>
        </r>
      </text>
    </comment>
    <comment ref="D13" authorId="0" shapeId="0" xr:uid="{00000000-0006-0000-0400-000002000000}">
      <text>
        <r>
          <rPr>
            <sz val="8"/>
            <color indexed="8"/>
            <rFont val="Tahoma"/>
            <family val="2"/>
          </rPr>
          <t>Nombre del Área Común (Máximo 25 posiciones).</t>
        </r>
      </text>
    </comment>
    <comment ref="E13" authorId="0" shapeId="0" xr:uid="{00000000-0006-0000-0400-000003000000}">
      <text>
        <r>
          <rPr>
            <sz val="8"/>
            <color indexed="8"/>
            <rFont val="Tahoma"/>
            <family val="2"/>
          </rPr>
          <t>¿ Reservar a esta área Común Causa un Costo ?</t>
        </r>
      </text>
    </comment>
    <comment ref="F13" authorId="0" shapeId="0" xr:uid="{00000000-0006-0000-0400-000004000000}">
      <text>
        <r>
          <rPr>
            <sz val="8"/>
            <color indexed="8"/>
            <rFont val="Tahoma"/>
            <family val="2"/>
          </rPr>
          <t>Costo de Reservar esta área común (en pesos)</t>
        </r>
      </text>
    </comment>
    <comment ref="G13" authorId="0" shapeId="0" xr:uid="{00000000-0006-0000-0400-000005000000}">
      <text>
        <r>
          <rPr>
            <sz val="8"/>
            <color rgb="FF000000"/>
            <rFont val="Tahoma"/>
            <family val="2"/>
          </rPr>
          <t>¿ Para poder reservar esta área común, el condómino debe estar al corriente de sus pagos ?</t>
        </r>
      </text>
    </comment>
    <comment ref="H13" authorId="0" shapeId="0" xr:uid="{00000000-0006-0000-0400-000006000000}">
      <text>
        <r>
          <rPr>
            <sz val="8"/>
            <color rgb="FF000000"/>
            <rFont val="Tahoma"/>
            <family val="2"/>
          </rPr>
          <t>¿ Una reservación hecha a esta área común permite que pueda ser Cancelada ?</t>
        </r>
      </text>
    </comment>
    <comment ref="I13" authorId="0" shapeId="0" xr:uid="{00000000-0006-0000-0400-000007000000}">
      <text>
        <r>
          <rPr>
            <sz val="8"/>
            <color rgb="FF000000"/>
            <rFont val="Tahoma"/>
            <family val="2"/>
          </rPr>
          <t>¿Permitir solamente una reservación al día en esta área común?</t>
        </r>
      </text>
    </comment>
    <comment ref="J13" authorId="0" shapeId="0" xr:uid="{00000000-0006-0000-0400-000008000000}">
      <text>
        <r>
          <rPr>
            <sz val="8"/>
            <color rgb="FF000000"/>
            <rFont val="Tahoma"/>
            <family val="2"/>
          </rPr>
          <t>Máxima cantidad de horas para poder cancelar antes de la hora de inicio de la reservacion.</t>
        </r>
      </text>
    </comment>
    <comment ref="K13" authorId="0" shapeId="0" xr:uid="{00000000-0006-0000-0400-000009000000}">
      <text>
        <r>
          <rPr>
            <sz val="8"/>
            <color rgb="FF000000"/>
            <rFont val="Tahoma"/>
            <family val="2"/>
          </rPr>
          <t>Un reservación puede ser hecha con al menos esta cantidad de horas de anticipación.</t>
        </r>
      </text>
    </comment>
    <comment ref="L13" authorId="0" shapeId="0" xr:uid="{00000000-0006-0000-0400-00000A000000}">
      <text>
        <r>
          <rPr>
            <sz val="8"/>
            <color rgb="FF000000"/>
            <rFont val="Tahoma"/>
            <family val="2"/>
          </rPr>
          <t>Número máximo de días de anticipación para poder registrar una reservación a esta área común.</t>
        </r>
      </text>
    </comment>
    <comment ref="M13" authorId="0" shapeId="0" xr:uid="{00000000-0006-0000-0400-00000B000000}">
      <text>
        <r>
          <rPr>
            <sz val="8"/>
            <color rgb="FF000000"/>
            <rFont val="Tahoma"/>
            <family val="2"/>
          </rPr>
          <t>Número máximo de veces que un departamento puede reservar cada mes esta Área Común</t>
        </r>
      </text>
    </comment>
    <comment ref="N13" authorId="1" shapeId="0" xr:uid="{00000000-0006-0000-0400-00000C000000}">
      <text>
        <r>
          <rPr>
            <b/>
            <sz val="10"/>
            <color rgb="FF000000"/>
            <rFont val="Tahoma"/>
            <family val="2"/>
          </rPr>
          <t>Daniela Soto Cardoso: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Numero de veces que puedes Reservar un área por Trimestre
</t>
        </r>
      </text>
    </comment>
    <comment ref="O13" authorId="0" shapeId="0" xr:uid="{00000000-0006-0000-0400-00000D000000}">
      <text>
        <r>
          <rPr>
            <sz val="8"/>
            <color rgb="FF000000"/>
            <rFont val="Tahoma"/>
            <family val="2"/>
          </rPr>
          <t>Número máximo de veces que un departamento puede reservar cada semana esta Área Común</t>
        </r>
      </text>
    </comment>
    <comment ref="P13" authorId="0" shapeId="0" xr:uid="{00000000-0006-0000-0400-00000E000000}">
      <text>
        <r>
          <rPr>
            <sz val="8"/>
            <color rgb="FF000000"/>
            <rFont val="Tahoma"/>
            <family val="2"/>
          </rPr>
          <t>Forzar que haya esta cantidad de minutos libres entre dos reservaciones</t>
        </r>
      </text>
    </comment>
    <comment ref="Q13" authorId="0" shapeId="0" xr:uid="{00000000-0006-0000-0400-00000F000000}">
      <text>
        <r>
          <rPr>
            <sz val="8"/>
            <color rgb="FF000000"/>
            <rFont val="Tahoma"/>
            <family val="2"/>
          </rPr>
          <t>Duración máxima permitida (en horas) para cada reservación hecha a esta área común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José Luis Romero Camarena</author>
    <author>Daniela Soto Cardoso</author>
  </authors>
  <commentList>
    <comment ref="C23" authorId="0" shapeId="0" xr:uid="{00000000-0006-0000-0500-000001000000}">
      <text>
        <r>
          <rPr>
            <sz val="8"/>
            <color rgb="FF000000"/>
            <rFont val="Tahoma"/>
            <family val="2"/>
          </rPr>
          <t>Clave de Usuario deseada (Máximo 20 posiciones, sin espacios). Dato requerido</t>
        </r>
      </text>
    </comment>
    <comment ref="D23" authorId="0" shapeId="0" xr:uid="{00000000-0006-0000-0500-000002000000}">
      <text>
        <r>
          <rPr>
            <sz val="8"/>
            <color rgb="FF000000"/>
            <rFont val="Tahoma"/>
            <family val="2"/>
          </rPr>
          <t>Contraseña deseada (Máximo 20 posiciones, sin espacios). Dato requerido.</t>
        </r>
      </text>
    </comment>
    <comment ref="E23" authorId="0" shapeId="0" xr:uid="{00000000-0006-0000-0500-000003000000}">
      <text>
        <r>
          <rPr>
            <sz val="8"/>
            <color rgb="FF000000"/>
            <rFont val="Tahoma"/>
            <family val="2"/>
          </rPr>
          <t>Nombre completo del usuario (Máximo 75 posiciones).  Dato requerido.</t>
        </r>
      </text>
    </comment>
    <comment ref="F23" authorId="0" shapeId="0" xr:uid="{00000000-0006-0000-0500-000004000000}">
      <text>
        <r>
          <rPr>
            <sz val="8"/>
            <color rgb="FF000000"/>
            <rFont val="Tahoma"/>
            <family val="2"/>
          </rPr>
          <t>Dirección de correo electrónico (Máximo 75 posiciones). Dato requerido</t>
        </r>
      </text>
    </comment>
    <comment ref="G23" authorId="0" shapeId="0" xr:uid="{00000000-0006-0000-0500-000005000000}">
      <text>
        <r>
          <rPr>
            <sz val="8"/>
            <color rgb="FF000000"/>
            <rFont val="Tahoma"/>
            <family val="2"/>
          </rPr>
          <t>Telefono fijo del usuario. (Máximo 20 posiciones). Dato requerido.</t>
        </r>
      </text>
    </comment>
    <comment ref="H23" authorId="0" shapeId="0" xr:uid="{00000000-0006-0000-0500-000006000000}">
      <text>
        <r>
          <rPr>
            <sz val="8"/>
            <color rgb="FF000000"/>
            <rFont val="Tahoma"/>
            <family val="2"/>
          </rPr>
          <t>Celular del usuario. (Máximo20 posiciones). Dato requerido.</t>
        </r>
      </text>
    </comment>
    <comment ref="I23" authorId="1" shapeId="0" xr:uid="{00000000-0006-0000-0500-000007000000}">
      <text>
        <r>
          <rPr>
            <b/>
            <sz val="10"/>
            <color rgb="FF000000"/>
            <rFont val="Tahoma"/>
            <family val="2"/>
          </rPr>
          <t>Daniela Soto Cardoso: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Elija uno de los niveles disponibles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José Luis Romero Camarena</author>
  </authors>
  <commentList>
    <comment ref="C15" authorId="0" shapeId="0" xr:uid="{00000000-0006-0000-0600-000001000000}">
      <text>
        <r>
          <rPr>
            <sz val="8"/>
            <color indexed="8"/>
            <rFont val="Tahoma"/>
            <family val="2"/>
          </rPr>
          <t>Clave del Condominio.</t>
        </r>
      </text>
    </comment>
    <comment ref="D15" authorId="0" shapeId="0" xr:uid="{00000000-0006-0000-0600-000002000000}">
      <text>
        <r>
          <rPr>
            <sz val="8"/>
            <color indexed="8"/>
            <rFont val="Tahoma"/>
            <family val="2"/>
          </rPr>
          <t>Nombre de la categoria de Helpdesk (Máximo 50 posiciones).</t>
        </r>
      </text>
    </comment>
    <comment ref="E15" authorId="0" shapeId="0" xr:uid="{00000000-0006-0000-0600-000003000000}">
      <text>
        <r>
          <rPr>
            <sz val="8"/>
            <color indexed="8"/>
            <rFont val="Tahoma"/>
            <family val="2"/>
          </rPr>
          <t>Seleccionar el Nombre de usuario de la persona encargada de atender las peticiones de esta categoria y que deberá estar registrada en la página "Usuarios".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José Luis Romero Camarena</author>
    <author>Daniela Soto Cardoso</author>
  </authors>
  <commentList>
    <comment ref="C24" authorId="0" shapeId="0" xr:uid="{00000000-0006-0000-0700-000001000000}">
      <text>
        <r>
          <rPr>
            <sz val="8"/>
            <color indexed="8"/>
            <rFont val="Tahoma"/>
            <family val="2"/>
          </rPr>
          <t>Un número consecutivo.</t>
        </r>
      </text>
    </comment>
    <comment ref="D24" authorId="0" shapeId="0" xr:uid="{00000000-0006-0000-0700-000002000000}">
      <text>
        <r>
          <rPr>
            <sz val="8"/>
            <color indexed="8"/>
            <rFont val="Tahoma"/>
            <family val="2"/>
          </rPr>
          <t>Clave de su condominio. Dato interno de control de Casandra.</t>
        </r>
      </text>
    </comment>
    <comment ref="E24" authorId="0" shapeId="0" xr:uid="{00000000-0006-0000-0700-000003000000}">
      <text>
        <r>
          <rPr>
            <sz val="8"/>
            <color indexed="8"/>
            <rFont val="Tahoma"/>
            <family val="2"/>
          </rPr>
          <t>Nombre de la Torre a la que aplicará la regla de Cuotas. Este nombre debe existir en el Catálogo de Torres del Condominio (Pestaña "Torres")</t>
        </r>
      </text>
    </comment>
    <comment ref="F24" authorId="0" shapeId="0" xr:uid="{00000000-0006-0000-0700-000004000000}">
      <text>
        <r>
          <rPr>
            <sz val="8"/>
            <color indexed="8"/>
            <rFont val="Tahoma"/>
            <family val="2"/>
          </rPr>
          <t>Nombre del departamento al que esta regla aplicará. Este nombre debe de existir en la tabla de Departamentos del Condominio (Pestaña "Deptos").</t>
        </r>
      </text>
    </comment>
    <comment ref="G24" authorId="0" shapeId="0" xr:uid="{00000000-0006-0000-0700-000005000000}">
      <text>
        <r>
          <rPr>
            <u/>
            <sz val="8"/>
            <color indexed="8"/>
            <rFont val="Tahoma"/>
            <family val="2"/>
          </rPr>
          <t>Concepto del adeudo.</t>
        </r>
        <r>
          <rPr>
            <sz val="8"/>
            <color indexed="8"/>
            <rFont val="Tahoma"/>
            <family val="2"/>
          </rPr>
          <t xml:space="preserve"> Escríbalo tal y como desea que aparezca impreso en el recibo de pago (Máximo 75 posiciones).</t>
        </r>
      </text>
    </comment>
    <comment ref="H24" authorId="0" shapeId="0" xr:uid="{00000000-0006-0000-0700-000006000000}">
      <text>
        <r>
          <rPr>
            <sz val="8"/>
            <color indexed="8"/>
            <rFont val="Tahoma"/>
            <family val="2"/>
          </rPr>
          <t>Seleccionar la periodicidad de la aplicación de la cuota.</t>
        </r>
      </text>
    </comment>
    <comment ref="I24" authorId="0" shapeId="0" xr:uid="{00000000-0006-0000-0700-000007000000}">
      <text>
        <r>
          <rPr>
            <u/>
            <sz val="8"/>
            <color rgb="FF000000"/>
            <rFont val="Tahoma"/>
            <family val="2"/>
          </rPr>
          <t>Importe del Adeudo.</t>
        </r>
        <r>
          <rPr>
            <sz val="8"/>
            <color rgb="FF000000"/>
            <rFont val="Tahoma"/>
            <family val="2"/>
          </rPr>
          <t xml:space="preserve"> Es aquí donde usted indica el monto de la Cuota de Mantenimiento a cobrar. Especifique el monto normal; más adelante especificaremos los descuentos, si los hubiera. El monto es en Pesos y centavos.</t>
        </r>
      </text>
    </comment>
    <comment ref="J24" authorId="0" shapeId="0" xr:uid="{00000000-0006-0000-0700-000008000000}">
      <text>
        <r>
          <rPr>
            <sz val="8"/>
            <color rgb="FF000000"/>
            <rFont val="Tahoma"/>
            <family val="2"/>
          </rPr>
          <t>Fecha que indica el momento en que comienza a aplicar la regla. Formato: dd/mm/yyyy. Indique el día 1 del mes.</t>
        </r>
      </text>
    </comment>
    <comment ref="K24" authorId="0" shapeId="0" xr:uid="{00000000-0006-0000-0700-000009000000}">
      <text>
        <r>
          <rPr>
            <sz val="8"/>
            <color rgb="FF000000"/>
            <rFont val="Tahoma"/>
            <family val="2"/>
          </rPr>
          <t>¿ La cuota causa interés moratorio ?</t>
        </r>
      </text>
    </comment>
    <comment ref="L24" authorId="0" shapeId="0" xr:uid="{00000000-0006-0000-0700-00000A000000}">
      <text>
        <r>
          <rPr>
            <sz val="8"/>
            <color rgb="FF000000"/>
            <rFont val="Tahoma"/>
            <family val="2"/>
          </rPr>
          <t>Indica la tasa de interés moratorio para los adeudos. Es un valor de 1 a 100.</t>
        </r>
      </text>
    </comment>
    <comment ref="M24" authorId="1" shapeId="0" xr:uid="{00000000-0006-0000-0700-00000B000000}">
      <text>
        <r>
          <rPr>
            <b/>
            <sz val="10"/>
            <color rgb="FF000000"/>
            <rFont val="Tahoma"/>
            <family val="2"/>
          </rPr>
          <t xml:space="preserve">Favor de anotar el Importe del Recrago
</t>
        </r>
      </text>
    </comment>
    <comment ref="N24" authorId="0" shapeId="0" xr:uid="{00000000-0006-0000-0700-00000C000000}">
      <text>
        <r>
          <rPr>
            <sz val="8"/>
            <color rgb="FF000000"/>
            <rFont val="Tahoma"/>
            <family val="2"/>
          </rPr>
          <t xml:space="preserve">Seleccione el Tipo de Fecha Llímite de pago. 
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b/>
            <sz val="8"/>
            <color rgb="FF000000"/>
            <rFont val="Tahoma"/>
            <family val="2"/>
          </rPr>
          <t>Final de Mes</t>
        </r>
        <r>
          <rPr>
            <sz val="8"/>
            <color rgb="FF000000"/>
            <rFont val="Tahoma"/>
            <family val="2"/>
          </rPr>
          <t xml:space="preserve">: La fecha límite de pago es el último día del mes.
</t>
        </r>
        <r>
          <rPr>
            <b/>
            <sz val="8"/>
            <color rgb="FF000000"/>
            <rFont val="Tahoma"/>
            <family val="2"/>
          </rPr>
          <t>Día de DPPP</t>
        </r>
        <r>
          <rPr>
            <sz val="8"/>
            <color rgb="FF000000"/>
            <rFont val="Tahoma"/>
            <family val="2"/>
          </rPr>
          <t xml:space="preserve">: La fecha límite de pago es el mismo día de la fecha de Descuento por Pronto Pago (DiasDPPP).
</t>
        </r>
        <r>
          <rPr>
            <b/>
            <sz val="8"/>
            <color rgb="FF000000"/>
            <rFont val="Tahoma"/>
            <family val="2"/>
          </rPr>
          <t>No. de Días</t>
        </r>
        <r>
          <rPr>
            <sz val="8"/>
            <color rgb="FF000000"/>
            <rFont val="Tahoma"/>
            <family val="2"/>
          </rPr>
          <t xml:space="preserve">: La fecha límite de pago es los primeros </t>
        </r>
        <r>
          <rPr>
            <b/>
            <sz val="8"/>
            <color rgb="FF000000"/>
            <rFont val="Tahoma"/>
            <family val="2"/>
          </rPr>
          <t>"n"</t>
        </r>
        <r>
          <rPr>
            <sz val="8"/>
            <color rgb="FF000000"/>
            <rFont val="Tahoma"/>
            <family val="2"/>
          </rPr>
          <t xml:space="preserve"> días del mes (para esta opción es necesario proporcionar el valor de la columna </t>
        </r>
        <r>
          <rPr>
            <b/>
            <sz val="8"/>
            <color rgb="FF000000"/>
            <rFont val="Tahoma"/>
            <family val="2"/>
          </rPr>
          <t>NDiasLimitePago</t>
        </r>
        <r>
          <rPr>
            <sz val="8"/>
            <color rgb="FF000000"/>
            <rFont val="Tahoma"/>
            <family val="2"/>
          </rPr>
          <t>).</t>
        </r>
      </text>
    </comment>
    <comment ref="O24" authorId="0" shapeId="0" xr:uid="{00000000-0006-0000-0700-00000D000000}">
      <text>
        <r>
          <rPr>
            <sz val="8"/>
            <color rgb="FF000000"/>
            <rFont val="Tahoma"/>
            <family val="2"/>
          </rPr>
          <t xml:space="preserve">Cantidad de días calendario de que dispone el condómino para liquidar su adeudo, antes de que le causen recargos.
</t>
        </r>
        <r>
          <rPr>
            <sz val="8"/>
            <color rgb="FF000000"/>
            <rFont val="Tahoma"/>
            <family val="2"/>
          </rPr>
          <t>Se trata de un número entero entre 1 y 30 dias.</t>
        </r>
      </text>
    </comment>
    <comment ref="P24" authorId="0" shapeId="0" xr:uid="{00000000-0006-0000-0700-00000E000000}">
      <text>
        <r>
          <rPr>
            <sz val="8"/>
            <color rgb="FF000000"/>
            <rFont val="Tahoma"/>
            <family val="2"/>
          </rPr>
          <t>Seleccione el Tipo de Descuento por Pronto Pago (DPPP) de esta cuota.</t>
        </r>
      </text>
    </comment>
    <comment ref="Q24" authorId="0" shapeId="0" xr:uid="{00000000-0006-0000-0700-00000F000000}">
      <text>
        <r>
          <rPr>
            <sz val="8"/>
            <color rgb="FF000000"/>
            <rFont val="Tahoma"/>
            <family val="2"/>
          </rPr>
          <t>Indica el número de días que causan un Descuento por Pronto Pago (DPPP). Un número entero, usualmente de 1 a 30.</t>
        </r>
      </text>
    </comment>
    <comment ref="R24" authorId="0" shapeId="0" xr:uid="{00000000-0006-0000-0700-000010000000}">
      <text>
        <r>
          <rPr>
            <sz val="8"/>
            <color rgb="FF000000"/>
            <rFont val="Tahoma"/>
            <family val="2"/>
          </rPr>
          <t>Si usted eligió "Porcentaje" en el TipoDPPP, escriba aquí el Porcentaje de Descuento por Pronto Pago. Es un numero de 1 a 100.</t>
        </r>
      </text>
    </comment>
    <comment ref="S24" authorId="0" shapeId="0" xr:uid="{00000000-0006-0000-0700-000011000000}">
      <text>
        <r>
          <rPr>
            <sz val="8"/>
            <color rgb="FF000000"/>
            <rFont val="Tahoma"/>
            <family val="2"/>
          </rPr>
          <t>Si usted eligió "Importe" en el TipoDPPP, escriba aquí el monto que tendrá el Descuento por Pronto Pago.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José Luis Romero Camarena</author>
    <author>Daniela Soto Cardoso</author>
  </authors>
  <commentList>
    <comment ref="B24" authorId="0" shapeId="0" xr:uid="{00000000-0006-0000-0800-000001000000}">
      <text>
        <r>
          <rPr>
            <sz val="8"/>
            <color indexed="8"/>
            <rFont val="Tahoma"/>
            <family val="2"/>
          </rPr>
          <t>Un número consecutivo.</t>
        </r>
      </text>
    </comment>
    <comment ref="C24" authorId="0" shapeId="0" xr:uid="{00000000-0006-0000-0800-000002000000}">
      <text>
        <r>
          <rPr>
            <sz val="8"/>
            <color indexed="8"/>
            <rFont val="Tahoma"/>
            <family val="2"/>
          </rPr>
          <t>Clave de su condominio. Dato interno de control de Casandra.</t>
        </r>
      </text>
    </comment>
    <comment ref="D24" authorId="0" shapeId="0" xr:uid="{00000000-0006-0000-0800-000003000000}">
      <text>
        <r>
          <rPr>
            <sz val="8"/>
            <color indexed="8"/>
            <rFont val="Tahoma"/>
            <family val="2"/>
          </rPr>
          <t>Nombre de la Torre a la que aplicará la regla de Cuotas. Este nombre debe existir en el Catálogo de Torres del Condominio (Pestaña "Torres")</t>
        </r>
      </text>
    </comment>
    <comment ref="E24" authorId="0" shapeId="0" xr:uid="{00000000-0006-0000-0800-000004000000}">
      <text>
        <r>
          <rPr>
            <sz val="8"/>
            <color indexed="8"/>
            <rFont val="Tahoma"/>
            <family val="2"/>
          </rPr>
          <t>Nombre del departamento al que esta regla aplicará. Este nombre debe de existir en la tabla de Departamentos del Condominio (Pestaña "Deptos").</t>
        </r>
      </text>
    </comment>
    <comment ref="F24" authorId="0" shapeId="0" xr:uid="{00000000-0006-0000-0800-000005000000}">
      <text>
        <r>
          <rPr>
            <u/>
            <sz val="8"/>
            <color indexed="8"/>
            <rFont val="Tahoma"/>
            <family val="2"/>
          </rPr>
          <t>Concepto del adeudo.</t>
        </r>
        <r>
          <rPr>
            <sz val="8"/>
            <color indexed="8"/>
            <rFont val="Tahoma"/>
            <family val="2"/>
          </rPr>
          <t xml:space="preserve"> Escríbalo tal y como desea que aparezca impreso en el recibo de pago (Máximo 75 posiciones).</t>
        </r>
      </text>
    </comment>
    <comment ref="G24" authorId="0" shapeId="0" xr:uid="{00000000-0006-0000-0800-000006000000}">
      <text>
        <r>
          <rPr>
            <sz val="8"/>
            <color indexed="8"/>
            <rFont val="Tahoma"/>
            <family val="2"/>
          </rPr>
          <t>Seleccionar la periodicidad de la aplicación de la cuota.</t>
        </r>
      </text>
    </comment>
    <comment ref="H24" authorId="0" shapeId="0" xr:uid="{00000000-0006-0000-0800-000007000000}">
      <text>
        <r>
          <rPr>
            <u/>
            <sz val="8"/>
            <color indexed="8"/>
            <rFont val="Tahoma"/>
            <family val="2"/>
          </rPr>
          <t>Importe del Adeudo.</t>
        </r>
        <r>
          <rPr>
            <sz val="8"/>
            <color indexed="8"/>
            <rFont val="Tahoma"/>
            <family val="2"/>
          </rPr>
          <t xml:space="preserve"> Es aquí donde usted indica el monto de la Cuota de Mantenimiento a cobrar. Especifique el monto normal; más adelante especificaremos los descuentos, si los hubiera. El monto es en Pesos y centavos.</t>
        </r>
      </text>
    </comment>
    <comment ref="I24" authorId="0" shapeId="0" xr:uid="{00000000-0006-0000-0800-000008000000}">
      <text>
        <r>
          <rPr>
            <sz val="8"/>
            <color indexed="8"/>
            <rFont val="Tahoma"/>
            <family val="2"/>
          </rPr>
          <t>Fecha que indica el momento en que comienza a aplicar la regla. Formato: dd/mm/yyyy. Indique el día 1 del mes.</t>
        </r>
      </text>
    </comment>
    <comment ref="J24" authorId="0" shapeId="0" xr:uid="{00000000-0006-0000-0800-000009000000}">
      <text>
        <r>
          <rPr>
            <sz val="8"/>
            <color indexed="8"/>
            <rFont val="Tahoma"/>
            <family val="2"/>
          </rPr>
          <t>¿ La cuota causa interés moratorio ?</t>
        </r>
      </text>
    </comment>
    <comment ref="K24" authorId="0" shapeId="0" xr:uid="{00000000-0006-0000-0800-00000A000000}">
      <text>
        <r>
          <rPr>
            <sz val="8"/>
            <color rgb="FF000000"/>
            <rFont val="Tahoma"/>
            <family val="2"/>
          </rPr>
          <t>Indica la tasa de interés moratorio para los adeudos. Es un valor de 1 a 100.</t>
        </r>
      </text>
    </comment>
    <comment ref="L24" authorId="1" shapeId="0" xr:uid="{00000000-0006-0000-0800-00000B000000}">
      <text>
        <r>
          <rPr>
            <b/>
            <sz val="10"/>
            <color indexed="8"/>
            <rFont val="Tahoma"/>
            <family val="2"/>
          </rPr>
          <t xml:space="preserve">Favor de anotar el Importe del Recrago
</t>
        </r>
      </text>
    </comment>
    <comment ref="M24" authorId="0" shapeId="0" xr:uid="{00000000-0006-0000-0800-00000C000000}">
      <text>
        <r>
          <rPr>
            <sz val="8"/>
            <color rgb="FF000000"/>
            <rFont val="Tahoma"/>
            <family val="2"/>
          </rPr>
          <t xml:space="preserve">Seleccione el Tipo de Fecha Llímite de pago. 
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b/>
            <sz val="8"/>
            <color rgb="FF000000"/>
            <rFont val="Tahoma"/>
            <family val="2"/>
          </rPr>
          <t>Final de Mes</t>
        </r>
        <r>
          <rPr>
            <sz val="8"/>
            <color rgb="FF000000"/>
            <rFont val="Tahoma"/>
            <family val="2"/>
          </rPr>
          <t xml:space="preserve">: La fecha límite de pago es el último día del mes.
</t>
        </r>
        <r>
          <rPr>
            <b/>
            <sz val="8"/>
            <color rgb="FF000000"/>
            <rFont val="Tahoma"/>
            <family val="2"/>
          </rPr>
          <t>Día de DPPP</t>
        </r>
        <r>
          <rPr>
            <sz val="8"/>
            <color rgb="FF000000"/>
            <rFont val="Tahoma"/>
            <family val="2"/>
          </rPr>
          <t xml:space="preserve">: La fecha límite de pago es el mismo día de la fecha de Descuento por Pronto Pago (DiasDPPP).
</t>
        </r>
        <r>
          <rPr>
            <b/>
            <sz val="8"/>
            <color rgb="FF000000"/>
            <rFont val="Tahoma"/>
            <family val="2"/>
          </rPr>
          <t>No. de Días</t>
        </r>
        <r>
          <rPr>
            <sz val="8"/>
            <color rgb="FF000000"/>
            <rFont val="Tahoma"/>
            <family val="2"/>
          </rPr>
          <t xml:space="preserve">: La fecha límite de pago es los primeros </t>
        </r>
        <r>
          <rPr>
            <b/>
            <sz val="8"/>
            <color rgb="FF000000"/>
            <rFont val="Tahoma"/>
            <family val="2"/>
          </rPr>
          <t>"n"</t>
        </r>
        <r>
          <rPr>
            <sz val="8"/>
            <color rgb="FF000000"/>
            <rFont val="Tahoma"/>
            <family val="2"/>
          </rPr>
          <t xml:space="preserve"> días del mes (para esta opción es necesario proporcionar el valor de la columna </t>
        </r>
        <r>
          <rPr>
            <b/>
            <sz val="8"/>
            <color rgb="FF000000"/>
            <rFont val="Tahoma"/>
            <family val="2"/>
          </rPr>
          <t>NDiasLimitePago</t>
        </r>
        <r>
          <rPr>
            <sz val="8"/>
            <color rgb="FF000000"/>
            <rFont val="Tahoma"/>
            <family val="2"/>
          </rPr>
          <t>).</t>
        </r>
      </text>
    </comment>
    <comment ref="N24" authorId="0" shapeId="0" xr:uid="{00000000-0006-0000-0800-00000D000000}">
      <text>
        <r>
          <rPr>
            <sz val="8"/>
            <color indexed="8"/>
            <rFont val="Tahoma"/>
            <family val="2"/>
          </rPr>
          <t xml:space="preserve">Cantidad de días calendario de que dispone el condómino para liquidar su adeudo, antes de que le causen recargos.
</t>
        </r>
        <r>
          <rPr>
            <sz val="8"/>
            <color indexed="8"/>
            <rFont val="Tahoma"/>
            <family val="2"/>
          </rPr>
          <t>Se trata de un número entero entre 1 y 30 dias.</t>
        </r>
      </text>
    </comment>
    <comment ref="O24" authorId="0" shapeId="0" xr:uid="{00000000-0006-0000-0800-00000E000000}">
      <text>
        <r>
          <rPr>
            <sz val="8"/>
            <color indexed="8"/>
            <rFont val="Tahoma"/>
            <family val="2"/>
          </rPr>
          <t>Seleccione el Tipo de Descuento por Pronto Pago (DPPP) de esta cuota.</t>
        </r>
      </text>
    </comment>
    <comment ref="P24" authorId="0" shapeId="0" xr:uid="{00000000-0006-0000-0800-00000F000000}">
      <text>
        <r>
          <rPr>
            <sz val="8"/>
            <color indexed="8"/>
            <rFont val="Tahoma"/>
            <family val="2"/>
          </rPr>
          <t>Indica el número de días que causan un Descuento por Pronto Pago (DPPP). Un número entero, usualmente de 1 a 30.</t>
        </r>
      </text>
    </comment>
    <comment ref="Q24" authorId="0" shapeId="0" xr:uid="{00000000-0006-0000-0800-000010000000}">
      <text>
        <r>
          <rPr>
            <sz val="8"/>
            <color indexed="8"/>
            <rFont val="Tahoma"/>
            <family val="2"/>
          </rPr>
          <t>Si usted eligió "Porcentaje" en el TipoDPPP, escriba aquí el Porcentaje de Descuento por Pronto Pago. Es un numero de 1 a 100.</t>
        </r>
      </text>
    </comment>
    <comment ref="R24" authorId="0" shapeId="0" xr:uid="{00000000-0006-0000-0800-000011000000}">
      <text>
        <r>
          <rPr>
            <sz val="8"/>
            <color indexed="8"/>
            <rFont val="Tahoma"/>
            <family val="2"/>
          </rPr>
          <t>Si usted eligió "Importe" en el TipoDPPP, escriba aquí el monto que tendrá el Descuento por Pronto Pago.</t>
        </r>
      </text>
    </comment>
  </commentList>
</comments>
</file>

<file path=xl/sharedStrings.xml><?xml version="1.0" encoding="utf-8"?>
<sst xmlns="http://schemas.openxmlformats.org/spreadsheetml/2006/main" count="9668" uniqueCount="562">
  <si>
    <t>ID</t>
  </si>
  <si>
    <t>CondoID</t>
  </si>
  <si>
    <t>TorreID</t>
  </si>
  <si>
    <t>Depto</t>
  </si>
  <si>
    <t>Propietario</t>
  </si>
  <si>
    <t>Inquilino</t>
  </si>
  <si>
    <t>Telefonos</t>
  </si>
  <si>
    <t>Nombre</t>
  </si>
  <si>
    <t>ResCausaCosto</t>
  </si>
  <si>
    <t>Costo</t>
  </si>
  <si>
    <t>ResCorriente</t>
  </si>
  <si>
    <t>AceptaCancelaciones</t>
  </si>
  <si>
    <t>MaxHorasCancelar</t>
  </si>
  <si>
    <t>MinHorasReservar</t>
  </si>
  <si>
    <t>NDMaxResPorAdel</t>
  </si>
  <si>
    <t>NMaxResPorMes</t>
  </si>
  <si>
    <t>HorasMaxDuracion</t>
  </si>
  <si>
    <t>Celular</t>
  </si>
  <si>
    <t>UID</t>
  </si>
  <si>
    <t>PWD</t>
  </si>
  <si>
    <t>email</t>
  </si>
  <si>
    <t>Telefono</t>
  </si>
  <si>
    <t>Areas Comunes</t>
  </si>
  <si>
    <t>Administración</t>
  </si>
  <si>
    <t>Vigilancia del Condominio</t>
  </si>
  <si>
    <t>Comité de Vigilancia</t>
  </si>
  <si>
    <t>Otros</t>
  </si>
  <si>
    <t>Limpieza</t>
  </si>
  <si>
    <t>Kit de Implantación</t>
  </si>
  <si>
    <t>Domicilio:</t>
  </si>
  <si>
    <t>Contacto:</t>
  </si>
  <si>
    <t>Teléfono:</t>
  </si>
  <si>
    <t>Datos del Condominio:</t>
  </si>
  <si>
    <t>Nombre:</t>
  </si>
  <si>
    <t>Datos del Comité de Vigilancia:</t>
  </si>
  <si>
    <t>Presidente:</t>
  </si>
  <si>
    <t>Torres o Edificios del Condominio:</t>
  </si>
  <si>
    <t>Número Total de Departamentos:</t>
  </si>
  <si>
    <t>Cuota de Mantenimiento Mensual:</t>
  </si>
  <si>
    <t>Cuota Mensual del Servicio Casandra:</t>
  </si>
  <si>
    <t>e-mail:</t>
  </si>
  <si>
    <r>
      <t>Detalle los nombres y numero de departamento de los condóminos en la pestaña "</t>
    </r>
    <r>
      <rPr>
        <b/>
        <sz val="10"/>
        <rFont val="Arial"/>
        <family val="2"/>
      </rPr>
      <t>Deptos</t>
    </r>
    <r>
      <rPr>
        <sz val="10"/>
        <rFont val="Arial"/>
        <family val="2"/>
      </rPr>
      <t>"</t>
    </r>
  </si>
  <si>
    <r>
      <t>Detalle los Nombres y características de las áreas comunes en la pestaña "</t>
    </r>
    <r>
      <rPr>
        <b/>
        <sz val="10"/>
        <rFont val="Arial"/>
        <family val="2"/>
      </rPr>
      <t>AreasComunes</t>
    </r>
    <r>
      <rPr>
        <sz val="10"/>
        <rFont val="Arial"/>
        <family val="2"/>
      </rPr>
      <t>"</t>
    </r>
  </si>
  <si>
    <r>
      <t>Detalle las categorías de Clasificaciones de las peticiones de la Mesa de Ayuda en "</t>
    </r>
    <r>
      <rPr>
        <b/>
        <sz val="10"/>
        <rFont val="Arial"/>
        <family val="2"/>
      </rPr>
      <t>HD_Categorias</t>
    </r>
    <r>
      <rPr>
        <sz val="10"/>
        <rFont val="Arial"/>
        <family val="2"/>
      </rPr>
      <t>"</t>
    </r>
  </si>
  <si>
    <t>Clave de Condominio:</t>
  </si>
  <si>
    <t>Le queremos dar la bienvenida a Casandra e indicarle cuales son los pasos que debe usted seguir para que su condominio pueda ser</t>
  </si>
  <si>
    <t>implantado rápida y ágilmente. Hemos reunido en este documento la información que nos debe proporcionar a fin de dar de alta su</t>
  </si>
  <si>
    <t>condominio en el sistema Casandra. Le suplicamos que revise este Kit de Implantación con cuidado; recuerde que en caso de tener</t>
  </si>
  <si>
    <t>Este documento consta de varias hojas, donde le solicitamos información relacionada con su condominio. Todas las hojas se hallan</t>
  </si>
  <si>
    <t>documentadas, explicándole los datos que necesitamos; hay algunas celdas que cuentan con comentarios. Dichas celdas aparecen</t>
  </si>
  <si>
    <t>marcadas con una señal roja en la esquina superior derecha de la misma. Ejemplo:</t>
  </si>
  <si>
    <t>Para revisar esas indicaciones, posicione el</t>
  </si>
  <si>
    <t>mouse encima del indicador y aparecerá una ventana con las indicaciones especiales.</t>
  </si>
  <si>
    <t>Correo electrónico:</t>
  </si>
  <si>
    <t>Si toda la información está completa, su condominio estará dado de alta en un plazo de 48 a 72 horas.</t>
  </si>
  <si>
    <t>Nuevamente, le damos la bienvenida a Casandra y hacemos votos para que nuestra relación sea larga y fructífera para ambas partes.</t>
  </si>
  <si>
    <t>Atentamente</t>
  </si>
  <si>
    <t>casandra.com.mx</t>
  </si>
  <si>
    <t>Administrador:</t>
  </si>
  <si>
    <r>
      <t>Detalle los nombres de las Torres del condominio en la pestaña "</t>
    </r>
    <r>
      <rPr>
        <b/>
        <sz val="10"/>
        <rFont val="Arial"/>
        <family val="2"/>
      </rPr>
      <t>Torres</t>
    </r>
    <r>
      <rPr>
        <sz val="10"/>
        <rFont val="Arial"/>
        <family val="2"/>
      </rPr>
      <t>"</t>
    </r>
  </si>
  <si>
    <r>
      <t>Detalle los datos generales de su Condominio en la pestaña "</t>
    </r>
    <r>
      <rPr>
        <b/>
        <sz val="10"/>
        <rFont val="Arial"/>
        <family val="2"/>
      </rPr>
      <t>Condominio</t>
    </r>
    <r>
      <rPr>
        <sz val="10"/>
        <rFont val="Arial"/>
        <family val="2"/>
      </rPr>
      <t>"</t>
    </r>
  </si>
  <si>
    <t>Avisos de Cobro</t>
  </si>
  <si>
    <t>A continuación se presenta una muestra de nuestro formato de Avisos de Cobro. Detalle abajo los textos que desea que aparezcan impresos</t>
  </si>
  <si>
    <r>
      <t xml:space="preserve">en la sección </t>
    </r>
    <r>
      <rPr>
        <b/>
        <sz val="10"/>
        <rFont val="Arial"/>
        <family val="2"/>
      </rPr>
      <t>Forma de Pago</t>
    </r>
    <r>
      <rPr>
        <sz val="10"/>
        <rFont val="Arial"/>
        <family val="2"/>
      </rPr>
      <t xml:space="preserve"> del Aviso de Cobro. Usted puede indicar tres líneas de hasta 120 caracteres cada línea.</t>
    </r>
  </si>
  <si>
    <t>Línea #2:</t>
  </si>
  <si>
    <t>Línea #3:</t>
  </si>
  <si>
    <r>
      <t xml:space="preserve">Casandra considera que un condómino se halla al corriente del pago de sus cuotas, cuando éste no adeuda importe alguno </t>
    </r>
    <r>
      <rPr>
        <u/>
        <sz val="10"/>
        <rFont val="Arial"/>
        <family val="2"/>
      </rPr>
      <t>de meses</t>
    </r>
  </si>
  <si>
    <r>
      <t>anteriores al actual</t>
    </r>
    <r>
      <rPr>
        <sz val="10"/>
        <rFont val="Arial"/>
        <family val="2"/>
      </rPr>
      <t>. Si usted desea que para este este criterio Casandra considere también los adeudos del mes actual, indíquelo</t>
    </r>
  </si>
  <si>
    <t>en la siguiente casilla:</t>
  </si>
  <si>
    <t>Si las cuotas de mantenimiento de su condominio contemplan un Descuento por Pronto Pago, entonces Casandra puede manejar</t>
  </si>
  <si>
    <t>el redondeo del descuento. Los tipos de redondeo que Casandra maneja son tres:</t>
  </si>
  <si>
    <t>Sin redondeo</t>
  </si>
  <si>
    <t>Cuota</t>
  </si>
  <si>
    <t>% Desc.</t>
  </si>
  <si>
    <t>Imp. Descto.</t>
  </si>
  <si>
    <t>Redondeado</t>
  </si>
  <si>
    <t>Al Peso Superior</t>
  </si>
  <si>
    <t>Al Peso Inferior</t>
  </si>
  <si>
    <t>A Pagar</t>
  </si>
  <si>
    <t>Metodo de Redondeo</t>
  </si>
  <si>
    <t>Kit de Implantación, Condominio</t>
  </si>
  <si>
    <t>Kit de Implantación, Torres</t>
  </si>
  <si>
    <t>Nombres de las Torres</t>
  </si>
  <si>
    <t>Existen condominios que están formados por varias torres o edificios de departamentos. Hay condominios que están formados de una sola Torre.</t>
  </si>
  <si>
    <t>En esta pestaña le pedimos que nos indique los nombres de las Torres de su Condominio.</t>
  </si>
  <si>
    <t>Hay condominios en los que las Torres tienen un nombre particular: Torre Norte, Torre Sur, o bien Torre A, Torre B, o bien Torre 1, Torre 2, etc.</t>
  </si>
  <si>
    <t>Estos nombres de Torres serán usados a lo largo de todo el sistema.</t>
  </si>
  <si>
    <t>Le pedimos que considere lo siguiente:</t>
  </si>
  <si>
    <t>Los nombres de Torres pueden tener letras, números o espacios.</t>
  </si>
  <si>
    <t>Recomendamos que use nombres breves.</t>
  </si>
  <si>
    <t>Alargue la lista mostrada a la derecha en caso de que necesite mas renglones</t>
  </si>
  <si>
    <t>Logotipo</t>
  </si>
  <si>
    <t>Si su condominio cuenta con un logotipo oficial, le pedimos que nos lo envíe por correo electrónico en cualquiera de los siguientes</t>
  </si>
  <si>
    <t>Kit de Implantación, Departamentos</t>
  </si>
  <si>
    <t>Departamentos del Condominio</t>
  </si>
  <si>
    <t>Le solicitamos que nos detalle en esta tabla los nombres de los Propietarios y de los Inquilinos de los departamentos de su condominio.</t>
  </si>
  <si>
    <t>La Columna ID es un número consecutivo que inicia en "1"; la segunda columna es la Clave de su Condominio (vea la pestaña "Condominio",</t>
  </si>
  <si>
    <t xml:space="preserve">por favor). La tercera columna es un nombre de Torre válido, de los que usted enlistó en la pestaña "Torres". La cuarta es el nombre o </t>
  </si>
  <si>
    <t>número de departamento en cuestión (nombres de departamentos válidos son: "101", "NJ1", "Terraza", "Altos", "101-A", etc.)</t>
  </si>
  <si>
    <t>No use espacios, por favor. El tamaño máximo de un nombre de Departamento es de 10 caracteres. Los nombres del Propietario,</t>
  </si>
  <si>
    <t>Cvigilancia</t>
  </si>
  <si>
    <t>Inquilino y el número de Telefono son de 50 caracteres cada uno. Finalmente, marque en la columna "CVigilancia" aquellos departamentos</t>
  </si>
  <si>
    <r>
      <t>en los que vive alguno de los miembros del Comité de Vigilancia del Condominio. Use para ello, la letra "</t>
    </r>
    <r>
      <rPr>
        <b/>
        <sz val="10"/>
        <rFont val="Arial"/>
        <family val="2"/>
      </rPr>
      <t>P</t>
    </r>
    <r>
      <rPr>
        <sz val="10"/>
        <rFont val="Arial"/>
        <family val="2"/>
      </rPr>
      <t>" (Presidente), "</t>
    </r>
    <r>
      <rPr>
        <b/>
        <sz val="10"/>
        <rFont val="Arial"/>
        <family val="2"/>
      </rPr>
      <t>T</t>
    </r>
    <r>
      <rPr>
        <sz val="10"/>
        <rFont val="Arial"/>
        <family val="2"/>
      </rPr>
      <t>" (Tesorero),</t>
    </r>
  </si>
  <si>
    <r>
      <t>"</t>
    </r>
    <r>
      <rPr>
        <b/>
        <sz val="10"/>
        <rFont val="Arial"/>
        <family val="2"/>
      </rPr>
      <t>S</t>
    </r>
    <r>
      <rPr>
        <sz val="10"/>
        <rFont val="Arial"/>
        <family val="2"/>
      </rPr>
      <t>" (Secretario), "</t>
    </r>
    <r>
      <rPr>
        <b/>
        <sz val="10"/>
        <rFont val="Arial"/>
        <family val="2"/>
      </rPr>
      <t>V</t>
    </r>
    <r>
      <rPr>
        <sz val="10"/>
        <rFont val="Arial"/>
        <family val="2"/>
      </rPr>
      <t>" (Vocal), "</t>
    </r>
    <r>
      <rPr>
        <b/>
        <sz val="10"/>
        <rFont val="Arial"/>
        <family val="2"/>
      </rPr>
      <t>O</t>
    </r>
    <r>
      <rPr>
        <sz val="10"/>
        <rFont val="Arial"/>
        <family val="2"/>
      </rPr>
      <t>" ("Otra Posición"). Alargue la lista cuanto usted considere necesario.</t>
    </r>
  </si>
  <si>
    <t>Kit de Implantación, Areas Comunes</t>
  </si>
  <si>
    <t>Areas Comunes del Condominio</t>
  </si>
  <si>
    <t>En esta pestaña le pedimos que nos enliste aquellas áreas comunes de su Condominio que pueden ser reservadas por los miembros del</t>
  </si>
  <si>
    <t>mismo. Ejemplos de áreas comunes pueden ser: "Salón de Fiestas", "Salón de Usos Múltiples", "Sala de Cine", "Asador", etc.</t>
  </si>
  <si>
    <t>En los encabezados de las columnas hay indicaciones acerca del tipo de información que guarda cada una de las columnas. También</t>
  </si>
  <si>
    <t>aparece un texto que le explica el significado de cada columna. Como siempre, alargue la lista cuanto lo considere necesario o elimine</t>
  </si>
  <si>
    <t>los textos que hemos puesto como ejemplo en caso de que su condominio no cuente con áreas comunes.</t>
  </si>
  <si>
    <t>Kit de Implantación, Categorías de HelpDesk</t>
  </si>
  <si>
    <t>Categorías de HelpDesk</t>
  </si>
  <si>
    <t>Dentro de Casandra, cada vez que un miembro del condominio registra una petición de servicio en la Mesa de Ayuda (Helpdesk), puede</t>
  </si>
  <si>
    <t>asignarle una categoría a la petición. Esta categoría permite clasificar las peticiones de servicio y asignarlas a la persona encargada de</t>
  </si>
  <si>
    <t>darle respuesta. En esta pestaña le pedimos que nos enliste todas las categorías de Helpdesk para su condominio. También le pedimos</t>
  </si>
  <si>
    <t>Atenderá</t>
  </si>
  <si>
    <t xml:space="preserve">que nos indique el nombre de usuario de la persona encargada de darle cauce a las peticiones de cada una de las categorías (la persona </t>
  </si>
  <si>
    <t>Le informamos que si alguno de los nombres de usuario que usted solicita ya se halla registrado dentro de Casandra, asignaremos uno</t>
  </si>
  <si>
    <t>diferente. Finalmente, les recomendamos que una vez recibida la notificación de Casandra de que su condominio ha quedado listo para</t>
  </si>
  <si>
    <t>ser utilizado, cambien las contraseñas a otras diferentes (a fin de garantizar la privacidad de la misma).</t>
  </si>
  <si>
    <r>
      <t>Indique las Cuotas de Mantenimiento de su Condominio en la pestaña "</t>
    </r>
    <r>
      <rPr>
        <b/>
        <sz val="10"/>
        <rFont val="Arial"/>
        <family val="2"/>
      </rPr>
      <t>Cuotas</t>
    </r>
    <r>
      <rPr>
        <sz val="10"/>
        <rFont val="Arial"/>
        <family val="2"/>
      </rPr>
      <t>"</t>
    </r>
  </si>
  <si>
    <t>Kit de Implantación, Cuotas de Mantenimiento</t>
  </si>
  <si>
    <t>Cuotas de Mantenimiento</t>
  </si>
  <si>
    <t>DeptoID</t>
  </si>
  <si>
    <t>FechaInicio</t>
  </si>
  <si>
    <t>Importe</t>
  </si>
  <si>
    <t>Concepto</t>
  </si>
  <si>
    <t>TipoDPPP</t>
  </si>
  <si>
    <t>DiasDPPP</t>
  </si>
  <si>
    <t>PorDPPP</t>
  </si>
  <si>
    <t>ImporteDPPP</t>
  </si>
  <si>
    <t>Esta pestaña es muy importante, pues detalla las cuotas de mantenimiento que recauda su condominio cada mes. La información de esta pestaña</t>
  </si>
  <si>
    <t>define las reglas que son aplicadas todos los meses para generar las Cuotas de Mantenimiento del Condominio.</t>
  </si>
  <si>
    <t xml:space="preserve">Le pedimos que nos indique la cuota de mantenimiento que debe pagar cada departamento. En los encabezados de columna le damos información </t>
  </si>
  <si>
    <t>sobre el dato que se espera en esa columna.</t>
  </si>
  <si>
    <t>Administración de Gas</t>
  </si>
  <si>
    <t>pagos de los condóminos por este consumo. Por favor, indiquenos si usted desea utilizar Casandra para administrar el consumo de Gas.</t>
  </si>
  <si>
    <t>Consultas de información por parte de Condóminos</t>
  </si>
  <si>
    <t>Ultima actualización:</t>
  </si>
  <si>
    <t xml:space="preserve">Los condóminos pueden consultar (sin poder modificarla) la información del Estado de Ingresos, Estado de Egresos, Listado de </t>
  </si>
  <si>
    <t>Condóminos Morosos y el Estado de Resultados, siempre y cuando usted nos solicite tal cosa. Por favor, indique cuales son los</t>
  </si>
  <si>
    <t>listados que desea permitir a sus condóminos que consulten:</t>
  </si>
  <si>
    <t>Estado de Ingresos</t>
  </si>
  <si>
    <t>Estado de Egresos</t>
  </si>
  <si>
    <t>Condóminos Morosos</t>
  </si>
  <si>
    <t>Estado de Resultados</t>
  </si>
  <si>
    <t>TipoFechaLimitePago</t>
  </si>
  <si>
    <t>NDiasLimitePago</t>
  </si>
  <si>
    <t xml:space="preserve"> </t>
  </si>
  <si>
    <t>Linea #1:</t>
  </si>
  <si>
    <t>Cuota de Mantenimiento</t>
  </si>
  <si>
    <t>Tipo de Cálculo de Recargos</t>
  </si>
  <si>
    <t xml:space="preserve">      Seleccione "SI" o "NO" en la casilla de la izquierda, por favor.</t>
  </si>
  <si>
    <t>Eficiencia en la Cobranza</t>
  </si>
  <si>
    <t>Análisis de Presupuesto</t>
  </si>
  <si>
    <t>Lecturas de Gas</t>
  </si>
  <si>
    <t>Redondeo en el Cálculo de Recargos y Descuentos</t>
  </si>
  <si>
    <t>Si las cuotas de mantenimiento de su condominio contemplan un Recargo por atrazo en el pago de cuotas, entonces Casandra puede manejar</t>
  </si>
  <si>
    <t>tres tipos de cálculo:</t>
  </si>
  <si>
    <t>Normal sobre Importe Original</t>
  </si>
  <si>
    <t>Calcula el recargo mes tras mes, sobre el importe original del adeudo, sin importar si el condómino ha hecho abonos a un adeudo dado.</t>
  </si>
  <si>
    <t>Un Mes Sobre Importe Original</t>
  </si>
  <si>
    <t>Calcula el recargo por un sólo mes, sobre el valor original del Adeudo, no importando si el Adeudo tiene varios meses en su vencimiento.</t>
  </si>
  <si>
    <t>Saldos Insolutos</t>
  </si>
  <si>
    <t>Calcula los recargos unicamente sobre el monto no liquidado del adeudo original.</t>
  </si>
  <si>
    <t xml:space="preserve">      Seleccione el Tipo de Cálculo de Recargos en la casilla de la izquierda, por favor.</t>
  </si>
  <si>
    <t>Gastos Particulares</t>
  </si>
  <si>
    <t>Por favor, indiquenos si usted desea utilizar Casandra para administrar Gastos Particulares.</t>
  </si>
  <si>
    <t>Casandra permite administrar  el consumo de Gas, registrando las lecturas de Gas y generando los adeudos por este concepto, asi como registrar los</t>
  </si>
  <si>
    <t>Definición de Condóminos "Al Corriente" en el pago de sus cuotas</t>
  </si>
  <si>
    <t>Administración de Visitantes</t>
  </si>
  <si>
    <t>necesidad de solicitar autorización al propietario de la vivienda. Por favor, indiquenos si usted desea utilizar Casandra para administrar visitantes.</t>
  </si>
  <si>
    <t>formatos: JPG, GIF, PSD (Adobe Photoshop) ó WMF (Windows Metafile).</t>
  </si>
  <si>
    <t>AMARILLO</t>
  </si>
  <si>
    <t>Para evitar confusiones, los datos que usted debe recabar se encontrarán siempre indicados en color</t>
  </si>
  <si>
    <t>Esta funcionalidad consiste en permitirle a los Condóminos indicar una lista de Visitantes recurrentes para los cuales el Vigilante debe permitir el acceso sin</t>
  </si>
  <si>
    <t>Una vez elegidos estos nombres de Torres NO pueden ser modificados.</t>
  </si>
  <si>
    <t>$</t>
  </si>
  <si>
    <t>Descripción</t>
  </si>
  <si>
    <r>
      <t>Indique los usuarios de Nivel 3 que desea que sean precargados, en la pestaña "</t>
    </r>
    <r>
      <rPr>
        <b/>
        <sz val="10"/>
        <rFont val="Arial"/>
        <family val="2"/>
      </rPr>
      <t>Usuarios</t>
    </r>
    <r>
      <rPr>
        <sz val="10"/>
        <rFont val="Arial"/>
        <family val="2"/>
      </rPr>
      <t>"</t>
    </r>
  </si>
  <si>
    <t>%</t>
  </si>
  <si>
    <t>La máxima longitud de un nombre de torre es: 20 posiciones.</t>
  </si>
  <si>
    <t>CONDO</t>
  </si>
  <si>
    <t xml:space="preserve">      Seleccione el Método de Redondeo en el Cálculo de Recargos y Descuentos en la casilla de la izquierda, por favor.</t>
  </si>
  <si>
    <t>Funcionalidad que habilita al Administrador y a los condóminos el uso de las pantallas de Administración de Gastos Particulares (Teléfono, Servicio de Cable,etc.).</t>
  </si>
  <si>
    <t>Manteminiento</t>
  </si>
  <si>
    <t>Periodicidad</t>
  </si>
  <si>
    <t>Es posible especificar que la Cuota siendo generada por esta Regla tendrá Descuento Por Pronto Pago (DPPP). Para ello, disponemos de las siguientes opciones:</t>
  </si>
  <si>
    <r>
      <rPr>
        <b/>
        <sz val="10"/>
        <rFont val="Arial"/>
        <family val="2"/>
      </rPr>
      <t>Ninguno</t>
    </r>
    <r>
      <rPr>
        <sz val="10"/>
        <rFont val="Arial"/>
        <family val="2"/>
      </rPr>
      <t>.- La cuota siendo generada por esta Regla no aceptará DPPP.</t>
    </r>
  </si>
  <si>
    <r>
      <rPr>
        <b/>
        <sz val="10"/>
        <rFont val="Arial"/>
        <family val="2"/>
      </rPr>
      <t>Porcentaje</t>
    </r>
    <r>
      <rPr>
        <sz val="10"/>
        <rFont val="Arial"/>
        <family val="2"/>
      </rPr>
      <t xml:space="preserve">.- La cuota siendo generada por esta Regla tendrá un </t>
    </r>
    <r>
      <rPr>
        <b/>
        <sz val="10"/>
        <rFont val="Arial"/>
        <family val="2"/>
      </rPr>
      <t>X%</t>
    </r>
    <r>
      <rPr>
        <sz val="10"/>
        <rFont val="Arial"/>
        <family val="2"/>
      </rPr>
      <t xml:space="preserve"> porcentaje de descuento, siempre y cuando el condómino </t>
    </r>
    <r>
      <rPr>
        <u/>
        <sz val="10"/>
        <rFont val="Arial"/>
        <family val="2"/>
      </rPr>
      <t>pague la totalidad de su Cuota</t>
    </r>
    <r>
      <rPr>
        <sz val="10"/>
        <rFont val="Arial"/>
        <family val="2"/>
      </rPr>
      <t xml:space="preserve"> dentro de los primeros </t>
    </r>
    <r>
      <rPr>
        <b/>
        <sz val="10"/>
        <rFont val="Arial"/>
        <family val="2"/>
      </rPr>
      <t>Y</t>
    </r>
    <r>
      <rPr>
        <sz val="10"/>
        <rFont val="Arial"/>
        <family val="2"/>
      </rPr>
      <t xml:space="preserve"> días después de la fecha de la cuota.</t>
    </r>
  </si>
  <si>
    <r>
      <rPr>
        <b/>
        <sz val="10"/>
        <rFont val="Arial"/>
        <family val="2"/>
      </rPr>
      <t>Importe</t>
    </r>
    <r>
      <rPr>
        <sz val="10"/>
        <rFont val="Arial"/>
        <family val="2"/>
      </rPr>
      <t>.- La cuota siendo generada por esta Regla tendrá</t>
    </r>
    <r>
      <rPr>
        <b/>
        <sz val="10"/>
        <rFont val="Arial"/>
        <family val="2"/>
      </rPr>
      <t xml:space="preserve"> $ X pesos</t>
    </r>
    <r>
      <rPr>
        <sz val="10"/>
        <rFont val="Arial"/>
        <family val="2"/>
      </rPr>
      <t xml:space="preserve"> de descuento, siempre y cuando el condómino </t>
    </r>
    <r>
      <rPr>
        <u/>
        <sz val="10"/>
        <rFont val="Arial"/>
        <family val="2"/>
      </rPr>
      <t>pague la totalidad de su Cuota</t>
    </r>
    <r>
      <rPr>
        <sz val="10"/>
        <rFont val="Arial"/>
        <family val="2"/>
      </rPr>
      <t xml:space="preserve"> dentro de los primeros </t>
    </r>
    <r>
      <rPr>
        <b/>
        <sz val="10"/>
        <rFont val="Arial"/>
        <family val="2"/>
      </rPr>
      <t>Y</t>
    </r>
    <r>
      <rPr>
        <sz val="10"/>
        <rFont val="Arial"/>
        <family val="2"/>
      </rPr>
      <t xml:space="preserve"> días después de la fecha de la cuota.</t>
    </r>
  </si>
  <si>
    <r>
      <rPr>
        <b/>
        <sz val="10"/>
        <rFont val="Arial"/>
        <family val="2"/>
      </rPr>
      <t>xMeses-yMeses</t>
    </r>
    <r>
      <rPr>
        <sz val="10"/>
        <rFont val="Arial"/>
        <family val="2"/>
      </rPr>
      <t xml:space="preserve"> .- La cuota siendo generada por esta Regla tendrá </t>
    </r>
    <r>
      <rPr>
        <b/>
        <sz val="10"/>
        <rFont val="Arial"/>
        <family val="2"/>
      </rPr>
      <t>yMeses</t>
    </r>
    <r>
      <rPr>
        <sz val="10"/>
        <rFont val="Arial"/>
        <family val="2"/>
      </rPr>
      <t xml:space="preserve"> de descuento, siempre y cuando el condómino </t>
    </r>
    <r>
      <rPr>
        <u/>
        <sz val="10"/>
        <rFont val="Arial"/>
        <family val="2"/>
      </rPr>
      <t xml:space="preserve">pague por adelantado </t>
    </r>
    <r>
      <rPr>
        <b/>
        <u/>
        <sz val="10"/>
        <rFont val="Arial"/>
        <family val="2"/>
      </rPr>
      <t>xMeses</t>
    </r>
    <r>
      <rPr>
        <u/>
        <sz val="10"/>
        <rFont val="Arial"/>
        <family val="2"/>
      </rPr>
      <t xml:space="preserve"> completos</t>
    </r>
    <r>
      <rPr>
        <sz val="10"/>
        <rFont val="Arial"/>
        <family val="2"/>
      </rPr>
      <t>.</t>
    </r>
  </si>
  <si>
    <r>
      <rPr>
        <b/>
        <sz val="10"/>
        <rFont val="Arial"/>
        <family val="2"/>
      </rPr>
      <t>xMeses-Importe</t>
    </r>
    <r>
      <rPr>
        <sz val="10"/>
        <rFont val="Arial"/>
        <family val="2"/>
      </rPr>
      <t xml:space="preserve"> .- La cuota siendo generada por esta Regla tendrá </t>
    </r>
    <r>
      <rPr>
        <b/>
        <sz val="10"/>
        <rFont val="Arial"/>
        <family val="2"/>
      </rPr>
      <t>$ Y pesos</t>
    </r>
    <r>
      <rPr>
        <sz val="10"/>
        <rFont val="Arial"/>
        <family val="2"/>
      </rPr>
      <t xml:space="preserve"> de descuento, siempre y cuando el vecino </t>
    </r>
    <r>
      <rPr>
        <u/>
        <sz val="10"/>
        <rFont val="Arial"/>
        <family val="2"/>
      </rPr>
      <t xml:space="preserve">pague por adelantado </t>
    </r>
    <r>
      <rPr>
        <b/>
        <u/>
        <sz val="10"/>
        <rFont val="Arial"/>
        <family val="2"/>
      </rPr>
      <t>xMeses</t>
    </r>
    <r>
      <rPr>
        <u/>
        <sz val="10"/>
        <rFont val="Arial"/>
        <family val="2"/>
      </rPr>
      <t xml:space="preserve"> completos.</t>
    </r>
  </si>
  <si>
    <r>
      <rPr>
        <b/>
        <sz val="10"/>
        <rFont val="Arial"/>
        <family val="2"/>
      </rPr>
      <t>xMeses-Porcentaje</t>
    </r>
    <r>
      <rPr>
        <sz val="10"/>
        <rFont val="Arial"/>
        <family val="2"/>
      </rPr>
      <t xml:space="preserve"> .- La cuota siendo generada por esta Regla tendrá </t>
    </r>
    <r>
      <rPr>
        <b/>
        <sz val="10"/>
        <rFont val="Arial"/>
        <family val="2"/>
      </rPr>
      <t>P%</t>
    </r>
    <r>
      <rPr>
        <sz val="10"/>
        <rFont val="Arial"/>
        <family val="2"/>
      </rPr>
      <t xml:space="preserve"> de descuento, siempre y cuando el vecino </t>
    </r>
    <r>
      <rPr>
        <u/>
        <sz val="10"/>
        <rFont val="Arial"/>
        <family val="2"/>
      </rPr>
      <t xml:space="preserve">pague por adelantado </t>
    </r>
    <r>
      <rPr>
        <b/>
        <u/>
        <sz val="10"/>
        <rFont val="Arial"/>
        <family val="2"/>
      </rPr>
      <t>xMeses</t>
    </r>
    <r>
      <rPr>
        <u/>
        <sz val="10"/>
        <rFont val="Arial"/>
        <family val="2"/>
      </rPr>
      <t xml:space="preserve"> completos.</t>
    </r>
  </si>
  <si>
    <r>
      <rPr>
        <b/>
        <sz val="10"/>
        <rFont val="Arial"/>
        <family val="2"/>
      </rPr>
      <t xml:space="preserve">           </t>
    </r>
    <r>
      <rPr>
        <b/>
        <u/>
        <sz val="10"/>
        <rFont val="Arial"/>
        <family val="2"/>
      </rPr>
      <t>Promedio de Cuotas por Departamento:</t>
    </r>
  </si>
  <si>
    <t>CUOTAS</t>
  </si>
  <si>
    <t>DESCUENTO POR PRONTO PAGO</t>
  </si>
  <si>
    <t>Línea #4:</t>
  </si>
  <si>
    <t>Saldos Insolutos (Intereses no capitalizados)</t>
  </si>
  <si>
    <t>Calcula los recargos sobre el monto no liquidado del adeudo original, sin capitalizar intereses; abonos a capital o a intereses.</t>
  </si>
  <si>
    <t>Permitirles Editar sus Datos Personales</t>
  </si>
  <si>
    <t>Mostrar los nombres de los condóminos</t>
  </si>
  <si>
    <t>¿Forzar que los pagos se apliquen primero a los adeudos mas antiguos?</t>
  </si>
  <si>
    <t>NMaxResPorSem</t>
  </si>
  <si>
    <t>OffsetEntreRes</t>
  </si>
  <si>
    <t>SoloUnaPorDia</t>
  </si>
  <si>
    <t xml:space="preserve">Con la información que usted nos proporcione en este Kit, nosotros configuraremos su condominio para que </t>
    <phoneticPr fontId="3" type="noConversion"/>
  </si>
  <si>
    <t>genere Comprobantes Fiscales Digitales (CFD).</t>
    <phoneticPr fontId="3" type="noConversion"/>
  </si>
  <si>
    <t>Una vez que nos proporcione esta información, su condominio quedará configurado en las siguientes 24 horas.</t>
    <phoneticPr fontId="3" type="noConversion"/>
  </si>
  <si>
    <t>Datos Fiscales del Condominio</t>
    <phoneticPr fontId="3" type="noConversion"/>
  </si>
  <si>
    <t>Proporcione los datos fiscales de su condominio. Esta información será empleada para generar los CFD's.</t>
    <phoneticPr fontId="3" type="noConversion"/>
  </si>
  <si>
    <t>Longitud Maxima</t>
    <phoneticPr fontId="3" type="noConversion"/>
  </si>
  <si>
    <t>Observaciones</t>
    <phoneticPr fontId="3" type="noConversion"/>
  </si>
  <si>
    <t>RFC:</t>
    <phoneticPr fontId="3" type="noConversion"/>
  </si>
  <si>
    <t>Letras Mayúsculas y sin guiones</t>
    <phoneticPr fontId="3" type="noConversion"/>
  </si>
  <si>
    <t>Razón social:</t>
    <phoneticPr fontId="3" type="noConversion"/>
  </si>
  <si>
    <t>Calle:</t>
    <phoneticPr fontId="3" type="noConversion"/>
  </si>
  <si>
    <t>Número Exterior:</t>
    <phoneticPr fontId="3" type="noConversion"/>
  </si>
  <si>
    <t>Número Interior:</t>
    <phoneticPr fontId="3" type="noConversion"/>
  </si>
  <si>
    <t>Colonia:</t>
    <phoneticPr fontId="3" type="noConversion"/>
  </si>
  <si>
    <t>Localidad:</t>
    <phoneticPr fontId="3" type="noConversion"/>
  </si>
  <si>
    <t>Referencia:</t>
    <phoneticPr fontId="3" type="noConversion"/>
  </si>
  <si>
    <t>Municipio:</t>
    <phoneticPr fontId="3" type="noConversion"/>
  </si>
  <si>
    <t>Estado:</t>
    <phoneticPr fontId="3" type="noConversion"/>
  </si>
  <si>
    <t>Pais:</t>
    <phoneticPr fontId="3" type="noConversion"/>
  </si>
  <si>
    <t>C.P.:</t>
    <phoneticPr fontId="3" type="noConversion"/>
  </si>
  <si>
    <t>Sólo números</t>
    <phoneticPr fontId="3" type="noConversion"/>
  </si>
  <si>
    <t>Regimen Fiscal:</t>
  </si>
  <si>
    <t>Impuesto al Valor Agregado (IVA)</t>
    <phoneticPr fontId="3" type="noConversion"/>
  </si>
  <si>
    <t>Dependiendo de la personalidad jurídica de su condominio, tal vez debe declarar el IVA trasladado.</t>
    <phoneticPr fontId="3" type="noConversion"/>
  </si>
  <si>
    <t>Indique en las siguientes casillas el tratamiento que Casandra debe darle al IVA:</t>
    <phoneticPr fontId="3" type="noConversion"/>
  </si>
  <si>
    <t>Tasa de IVA:</t>
    <phoneticPr fontId="3" type="noConversion"/>
  </si>
  <si>
    <t>Número entero (por ejemplo: 16)</t>
    <phoneticPr fontId="3" type="noConversion"/>
  </si>
  <si>
    <t>Tratamiento:</t>
    <phoneticPr fontId="3" type="noConversion"/>
  </si>
  <si>
    <t>Cuota; en consecuencia, Casandra extraerá de ese importe el IVA y lo</t>
    <phoneticPr fontId="3" type="noConversion"/>
  </si>
  <si>
    <t>desglosará apropiadamente en las Facturas</t>
    <phoneticPr fontId="3" type="noConversion"/>
  </si>
  <si>
    <t>al monto de la cuota.</t>
    <phoneticPr fontId="3" type="noConversion"/>
  </si>
  <si>
    <t>Instituciones Financieras</t>
  </si>
  <si>
    <t>Clave</t>
  </si>
  <si>
    <t>ACCIVAL</t>
  </si>
  <si>
    <t>Configuración</t>
  </si>
  <si>
    <t>ACTINVE SI</t>
  </si>
  <si>
    <t>ACTINVER</t>
  </si>
  <si>
    <t>AFIRME</t>
  </si>
  <si>
    <t>E-mail</t>
  </si>
  <si>
    <t>AKALA</t>
  </si>
  <si>
    <t>AMERICAN EXPRES</t>
  </si>
  <si>
    <t>también, el reporte de los pagos recibidos durante el día, asi como una notificación de que la colección de fondos al final del dia ha sido enviada.</t>
  </si>
  <si>
    <t>AUTOFIN</t>
  </si>
  <si>
    <t>AZTECA</t>
  </si>
  <si>
    <t>Cuenta de Banco del Condominio</t>
  </si>
  <si>
    <t>B&amp;B</t>
  </si>
  <si>
    <t>BAJIO</t>
  </si>
  <si>
    <t>BAMSA</t>
  </si>
  <si>
    <t>a continuación:</t>
  </si>
  <si>
    <t>BANAMEX</t>
  </si>
  <si>
    <t>BANCO FAMSA</t>
  </si>
  <si>
    <t>Banco donde se halla la cuenta del Condominio:</t>
  </si>
  <si>
    <t>BANCOMEXT</t>
  </si>
  <si>
    <t>Número de cuenta:</t>
  </si>
  <si>
    <t>Este número de cuenta debe de tener un máximo de diez dígitos.</t>
  </si>
  <si>
    <t>BANCOPPEL</t>
  </si>
  <si>
    <t>CLABE de su cuenta de Banco:</t>
  </si>
  <si>
    <t>Este número debe de tener 18 dígitos.</t>
  </si>
  <si>
    <t>BANJERCITO</t>
  </si>
  <si>
    <t>BANOBRAS</t>
  </si>
  <si>
    <t>BANORTE</t>
  </si>
  <si>
    <t>BANREGIO</t>
  </si>
  <si>
    <t>los pagos.</t>
  </si>
  <si>
    <t>BANSEFI</t>
  </si>
  <si>
    <t>BANSI</t>
  </si>
  <si>
    <t>Aplicación de Pagos</t>
  </si>
  <si>
    <t>BANXICO</t>
  </si>
  <si>
    <t>BARCLAYS</t>
  </si>
  <si>
    <t>Elija qué método de aplicación de pagos debe ser aplicado en este condominio:</t>
  </si>
  <si>
    <t>BBVA BANCOMER</t>
  </si>
  <si>
    <t>BMONEX</t>
  </si>
  <si>
    <t>Antiguas a Recientes</t>
  </si>
  <si>
    <t>Recientes a Antiguas</t>
  </si>
  <si>
    <t>BMULTIVA</t>
  </si>
  <si>
    <t>Casandra aplicará el pago abonando primero a</t>
  </si>
  <si>
    <t>BULLTICK CB</t>
  </si>
  <si>
    <t>las cuotas más antiguas y después a las cuotas</t>
  </si>
  <si>
    <t>las cuotas más recientes y después a las cuotas</t>
  </si>
  <si>
    <t>C.B. BANORTE</t>
  </si>
  <si>
    <t>más recientes.</t>
  </si>
  <si>
    <t>más antiguas.</t>
  </si>
  <si>
    <t>CB ACTINVER</t>
  </si>
  <si>
    <t>Método a aplicar:</t>
  </si>
  <si>
    <t>Indique "Antiguas a Recientes" o "Recientes a Antiguas"</t>
  </si>
  <si>
    <t>CB INTERCAM</t>
  </si>
  <si>
    <t>CB JPMORGAN</t>
  </si>
  <si>
    <t>CBDEUTSCHE</t>
  </si>
  <si>
    <t>Saldos a Favor</t>
  </si>
  <si>
    <t>CIBANCO</t>
  </si>
  <si>
    <t>CLS</t>
  </si>
  <si>
    <t>COMPARTAMOS</t>
  </si>
  <si>
    <t>siguiente casilla:</t>
  </si>
  <si>
    <t>CREDIT SUISSE</t>
  </si>
  <si>
    <t>DEUTSCHE</t>
  </si>
  <si>
    <t>FINAMEX</t>
  </si>
  <si>
    <t>Si usted está de acuerdo en que los Saldos a Favor sean aplicados a Cuotas de Mantenimiento, deje esta casilla vacía.</t>
  </si>
  <si>
    <t>FINCOMUN</t>
  </si>
  <si>
    <t>GBM</t>
  </si>
  <si>
    <t>HDI SEGUROS</t>
  </si>
  <si>
    <t>HIPOTECARIA FED</t>
  </si>
  <si>
    <t>HSBC</t>
  </si>
  <si>
    <t>INBURSA</t>
  </si>
  <si>
    <t>INDEVAL</t>
  </si>
  <si>
    <t>ING</t>
  </si>
  <si>
    <t>INTERACCIONES</t>
  </si>
  <si>
    <t>INVEX</t>
  </si>
  <si>
    <t>IXE</t>
  </si>
  <si>
    <t>JP MORGAN</t>
  </si>
  <si>
    <t>MAPFRE</t>
  </si>
  <si>
    <t>MASARI</t>
  </si>
  <si>
    <t>MERRILL LYNCH</t>
  </si>
  <si>
    <t>MIFEL</t>
  </si>
  <si>
    <t>MONEXCB</t>
  </si>
  <si>
    <t>NAFIN</t>
  </si>
  <si>
    <t>ORDER</t>
  </si>
  <si>
    <t>PROFUTURO</t>
  </si>
  <si>
    <t>REFORMA</t>
  </si>
  <si>
    <t>SANTANDER</t>
  </si>
  <si>
    <t>SCOTIABANK</t>
  </si>
  <si>
    <t>SKANDIA</t>
  </si>
  <si>
    <t>STERLING</t>
  </si>
  <si>
    <t>STP</t>
  </si>
  <si>
    <t>SU CASITA</t>
  </si>
  <si>
    <t>TAMIBE</t>
  </si>
  <si>
    <t>TELECOMM</t>
  </si>
  <si>
    <t>THE ROYAL BANK</t>
  </si>
  <si>
    <t>TIBER</t>
  </si>
  <si>
    <t>TOKYO</t>
  </si>
  <si>
    <t>UBS BANK</t>
  </si>
  <si>
    <t>UNICA</t>
  </si>
  <si>
    <t>VALMEX</t>
  </si>
  <si>
    <t>VALUE</t>
  </si>
  <si>
    <t>VE POR MAS</t>
  </si>
  <si>
    <t>VECTOR</t>
  </si>
  <si>
    <t>VOLKSWAGEN</t>
  </si>
  <si>
    <t>WAL-MART</t>
  </si>
  <si>
    <t>ZURICH</t>
  </si>
  <si>
    <t>ZURICHVI</t>
  </si>
  <si>
    <t>Plan Tarifario</t>
  </si>
  <si>
    <r>
      <t xml:space="preserve">El servicio </t>
    </r>
    <r>
      <rPr>
        <b/>
        <sz val="11"/>
        <color indexed="8"/>
        <rFont val="Calibri"/>
        <family val="2"/>
      </rPr>
      <t>Auris</t>
    </r>
    <r>
      <rPr>
        <sz val="10"/>
        <rFont val="Arial"/>
        <family val="2"/>
      </rPr>
      <t xml:space="preserve"> tiene un costo. Este costo está determinado por el plan tarifario que usted elija para su condominio. A continuación le mostramos</t>
    </r>
  </si>
  <si>
    <t>los tres planes tarifarios que existen. Usted puede elegir el plan tarifario que desee para su condominio.</t>
  </si>
  <si>
    <t>Plan #1:</t>
  </si>
  <si>
    <t>Cargo al Condómino</t>
  </si>
  <si>
    <t>Plan #2</t>
  </si>
  <si>
    <t>Cargo al Condominio</t>
  </si>
  <si>
    <t>Plan #3:</t>
  </si>
  <si>
    <t>Cargo anticipado</t>
  </si>
  <si>
    <t>Modalidad:</t>
  </si>
  <si>
    <t>Por Transacción</t>
  </si>
  <si>
    <t>Todo Incluído</t>
  </si>
  <si>
    <t>Comisión:</t>
  </si>
  <si>
    <t>Plan #1: Cargo al Condómino</t>
  </si>
  <si>
    <t>La comisión la paga cada Condómino</t>
  </si>
  <si>
    <t xml:space="preserve">La comisión la paga el Condominio </t>
  </si>
  <si>
    <t>Comisión fija, agregada a la Cuota Mensual</t>
  </si>
  <si>
    <t>Plan #2: Cargo al Condominio</t>
  </si>
  <si>
    <t>al realizar su transferencia (debe</t>
  </si>
  <si>
    <t>una vez que la transacción fue</t>
  </si>
  <si>
    <t>Casandra (#Deptos. X $5.50).</t>
  </si>
  <si>
    <t>Plan #3: Cargo Anticipado</t>
  </si>
  <si>
    <t>agregar $8.00 a su transferencia)</t>
  </si>
  <si>
    <t>realizada</t>
  </si>
  <si>
    <t>Se deduce del monto de la transfe-</t>
  </si>
  <si>
    <t>Se aplica el pago y luego se deduce</t>
  </si>
  <si>
    <t>No hay comisión por transacción.</t>
  </si>
  <si>
    <t>rencia y luego se aplica el pago.</t>
  </si>
  <si>
    <t>del monto de la transferencia.</t>
  </si>
  <si>
    <t>Al finalizar el día hábil, el total de los pagos recibidos es transferido a la cuenta del condominio (menos la comisión)</t>
  </si>
  <si>
    <t>Indique el Plan Tarifario que desea para este condominio:</t>
  </si>
  <si>
    <t>Indique "1", "2" o "3"</t>
  </si>
  <si>
    <r>
      <t xml:space="preserve">Si usted elije el Plan Tarifario </t>
    </r>
    <r>
      <rPr>
        <b/>
        <sz val="11"/>
        <color indexed="8"/>
        <rFont val="Calibri"/>
        <family val="2"/>
      </rPr>
      <t>#1</t>
    </r>
    <r>
      <rPr>
        <sz val="10"/>
        <rFont val="Arial"/>
        <family val="2"/>
      </rPr>
      <t xml:space="preserve"> o el </t>
    </r>
    <r>
      <rPr>
        <b/>
        <sz val="11"/>
        <color indexed="8"/>
        <rFont val="Calibri"/>
        <family val="2"/>
      </rPr>
      <t>#2</t>
    </r>
    <r>
      <rPr>
        <sz val="10"/>
        <rFont val="Arial"/>
        <family val="2"/>
      </rPr>
      <t xml:space="preserve">, el monto de la comisión </t>
    </r>
    <r>
      <rPr>
        <u/>
        <sz val="11"/>
        <color indexed="8"/>
        <rFont val="Calibri"/>
        <family val="2"/>
      </rPr>
      <t>será deducido de las transferencias recibidas</t>
    </r>
    <r>
      <rPr>
        <sz val="10"/>
        <rFont val="Arial"/>
        <family val="2"/>
      </rPr>
      <t>, y el monto restante será</t>
    </r>
  </si>
  <si>
    <r>
      <t xml:space="preserve">transferido a la cuenta bancaria del condominio. Si usted elije el </t>
    </r>
    <r>
      <rPr>
        <b/>
        <sz val="11"/>
        <color indexed="8"/>
        <rFont val="Calibri"/>
        <family val="2"/>
      </rPr>
      <t>Plan #3</t>
    </r>
    <r>
      <rPr>
        <sz val="10"/>
        <rFont val="Arial"/>
        <family val="2"/>
      </rPr>
      <t>, entonces deberemos recibir el pago anticipado de la comisión</t>
    </r>
  </si>
  <si>
    <r>
      <rPr>
        <b/>
        <u/>
        <sz val="11"/>
        <color indexed="8"/>
        <rFont val="Calibri"/>
        <family val="2"/>
      </rPr>
      <t>dentro de los primeros diez días naturales de cada mes</t>
    </r>
    <r>
      <rPr>
        <sz val="10"/>
        <rFont val="Arial"/>
        <family val="2"/>
      </rPr>
      <t xml:space="preserve">. En el caso del </t>
    </r>
    <r>
      <rPr>
        <b/>
        <sz val="11"/>
        <color indexed="8"/>
        <rFont val="Calibri"/>
        <family val="2"/>
      </rPr>
      <t>Plan #3</t>
    </r>
    <r>
      <rPr>
        <sz val="10"/>
        <rFont val="Arial"/>
        <family val="2"/>
      </rPr>
      <t>, el monto a pagar estará determinado por la cantidad de</t>
    </r>
  </si>
  <si>
    <t>departamentos de su condominio. Use para ello la siguiente calculadora:</t>
  </si>
  <si>
    <t>Departamentos</t>
  </si>
  <si>
    <t>A Pagar:</t>
  </si>
  <si>
    <t>X</t>
  </si>
  <si>
    <t>=</t>
  </si>
  <si>
    <t>Saldos Iniciales</t>
  </si>
  <si>
    <t>En cada plantilla del archivo se muestra la manera de introducir Saldos Iniciales en Casandra durante el proceso de implantación de un Condominio.</t>
  </si>
  <si>
    <t>Existen dos tipos de Saldos Iniciales, cada uno con una plantilla diferente:</t>
  </si>
  <si>
    <t>Esos comentarios lo orientarán a usted en el tipo de dato que se le solicita.</t>
  </si>
  <si>
    <t>Fadeudo</t>
  </si>
  <si>
    <t>ConCobroID</t>
  </si>
  <si>
    <t>Naturaleza</t>
  </si>
  <si>
    <t>Causarecargo</t>
  </si>
  <si>
    <t>TasaRecargo</t>
  </si>
  <si>
    <t>FechaLimitePago</t>
  </si>
  <si>
    <t>Sol</t>
  </si>
  <si>
    <t>MANTO</t>
  </si>
  <si>
    <t>MENSUAL</t>
  </si>
  <si>
    <t>S</t>
  </si>
  <si>
    <t>SEGURO</t>
  </si>
  <si>
    <t>Seguro Anual 2019</t>
  </si>
  <si>
    <t>ANUAL</t>
  </si>
  <si>
    <t>N</t>
  </si>
  <si>
    <t>Mar</t>
  </si>
  <si>
    <t>GAS</t>
  </si>
  <si>
    <t>Consumo de Gas</t>
  </si>
  <si>
    <t>FONDO</t>
  </si>
  <si>
    <t>Fondo de Reserva</t>
  </si>
  <si>
    <t>ImportePagado</t>
  </si>
  <si>
    <t>Sur</t>
  </si>
  <si>
    <t>Norte</t>
  </si>
  <si>
    <t xml:space="preserve">Nota: Favor de anexar su Constancia de situación fiscal actualizada. </t>
  </si>
  <si>
    <t xml:space="preserve">Correo electrónico </t>
  </si>
  <si>
    <t>Recepción y Procesamiento de Pagos con</t>
  </si>
  <si>
    <t>Tarjeta de Crédito y Débito</t>
  </si>
  <si>
    <t>Estimado Cliente:</t>
  </si>
  <si>
    <t>Tarjetas Aceptadas</t>
  </si>
  <si>
    <t>Comisiones</t>
  </si>
  <si>
    <t xml:space="preserve">Contratación </t>
  </si>
  <si>
    <t>Servicio de recepción y procesamiento de pagos de Cuotas usando Tarjeta de Crédito/Débito (Visa y MasterCard).  Se encuentra disponible para que los condóminos paguen sus cuotas empleando este medio de pago desde el portal de Casandra para Condóminos.</t>
  </si>
  <si>
    <t>EJEMPLO SALDOS DEUDORES</t>
  </si>
  <si>
    <t>SALDOS DEUDORES</t>
  </si>
  <si>
    <t xml:space="preserve">EJEMPLO SALDOS A FAVOR </t>
  </si>
  <si>
    <t>SALDOS A FAVOR</t>
  </si>
  <si>
    <r>
      <t xml:space="preserve">El archivo </t>
    </r>
    <r>
      <rPr>
        <b/>
        <sz val="12"/>
        <color indexed="8"/>
        <rFont val="Calibri"/>
        <family val="2"/>
      </rPr>
      <t>Saldos Iniciales</t>
    </r>
    <r>
      <rPr>
        <sz val="12"/>
        <rFont val="Arial"/>
        <family val="2"/>
      </rPr>
      <t xml:space="preserve"> muestra la información mínima que Casandra requiere a fin de pre-cargar estos Saldos Iniciales en el Sistema.</t>
    </r>
  </si>
  <si>
    <r>
      <rPr>
        <b/>
        <sz val="12"/>
        <color indexed="10"/>
        <rFont val="Calibri (Cuerpo)"/>
      </rPr>
      <t>SaldosDeudores</t>
    </r>
    <r>
      <rPr>
        <sz val="12"/>
        <rFont val="Arial"/>
        <family val="2"/>
      </rPr>
      <t xml:space="preserve"> - son todas aquellas </t>
    </r>
    <r>
      <rPr>
        <b/>
        <sz val="12"/>
        <color indexed="8"/>
        <rFont val="Calibri"/>
        <family val="2"/>
      </rPr>
      <t xml:space="preserve">cuotas </t>
    </r>
    <r>
      <rPr>
        <b/>
        <sz val="12"/>
        <color indexed="10"/>
        <rFont val="Calibri (Cuerpo)"/>
      </rPr>
      <t>que  adeuda</t>
    </r>
    <r>
      <rPr>
        <b/>
        <sz val="12"/>
        <color indexed="8"/>
        <rFont val="Calibri"/>
        <family val="2"/>
      </rPr>
      <t xml:space="preserve"> </t>
    </r>
    <r>
      <rPr>
        <sz val="12"/>
        <rFont val="Arial"/>
        <family val="2"/>
      </rPr>
      <t>un condómino al Condominio</t>
    </r>
  </si>
  <si>
    <r>
      <rPr>
        <b/>
        <sz val="12"/>
        <color indexed="21"/>
        <rFont val="Calibri (Cuerpo)"/>
      </rPr>
      <t>SaldosAfavor</t>
    </r>
    <r>
      <rPr>
        <sz val="12"/>
        <color indexed="21"/>
        <rFont val="Calibri (Cuerpo)"/>
      </rPr>
      <t xml:space="preserve"> </t>
    </r>
    <r>
      <rPr>
        <sz val="12"/>
        <rFont val="Arial"/>
        <family val="2"/>
      </rPr>
      <t xml:space="preserve">- son todas aquellas </t>
    </r>
    <r>
      <rPr>
        <b/>
        <sz val="12"/>
        <color indexed="8"/>
        <rFont val="Calibri"/>
        <family val="2"/>
      </rPr>
      <t xml:space="preserve">cuotas </t>
    </r>
    <r>
      <rPr>
        <b/>
        <sz val="12"/>
        <color indexed="21"/>
        <rFont val="Calibri (Cuerpo)"/>
      </rPr>
      <t>por adelantado</t>
    </r>
    <r>
      <rPr>
        <sz val="12"/>
        <rFont val="Arial"/>
        <family val="2"/>
      </rPr>
      <t xml:space="preserve"> que un condómino ya pagó al Condominio</t>
    </r>
  </si>
  <si>
    <r>
      <t xml:space="preserve">Observe usted que cada una de las columnas en las plantillas de </t>
    </r>
    <r>
      <rPr>
        <b/>
        <sz val="12"/>
        <color indexed="10"/>
        <rFont val="Calibri"/>
        <family val="2"/>
      </rPr>
      <t xml:space="preserve">SaldosDeudores </t>
    </r>
    <r>
      <rPr>
        <sz val="12"/>
        <color indexed="8"/>
        <rFont val="Calibri"/>
        <family val="2"/>
      </rPr>
      <t>y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21"/>
        <rFont val="Calibri"/>
        <family val="2"/>
      </rPr>
      <t>SaldosAfavor</t>
    </r>
    <r>
      <rPr>
        <sz val="12"/>
        <rFont val="Arial"/>
        <family val="2"/>
      </rPr>
      <t xml:space="preserve"> tienen comentarios. </t>
    </r>
  </si>
  <si>
    <r>
      <t xml:space="preserve"> En las pestañas </t>
    </r>
    <r>
      <rPr>
        <b/>
        <sz val="12"/>
        <color indexed="8"/>
        <rFont val="Calibri"/>
        <family val="2"/>
      </rPr>
      <t xml:space="preserve">Ejemplo </t>
    </r>
    <r>
      <rPr>
        <b/>
        <sz val="12"/>
        <color indexed="10"/>
        <rFont val="Calibri"/>
        <family val="2"/>
      </rPr>
      <t>SaldosDeudores</t>
    </r>
    <r>
      <rPr>
        <b/>
        <sz val="12"/>
        <color indexed="8"/>
        <rFont val="Calibri"/>
        <family val="2"/>
      </rPr>
      <t xml:space="preserve"> / </t>
    </r>
    <r>
      <rPr>
        <b/>
        <sz val="12"/>
        <color indexed="21"/>
        <rFont val="Calibri"/>
        <family val="2"/>
      </rPr>
      <t xml:space="preserve">SaldosAfavor </t>
    </r>
    <r>
      <rPr>
        <sz val="12"/>
        <rFont val="Arial"/>
        <family val="2"/>
      </rPr>
      <t>, hallará usted un ejemplo de llenado a la plantilla correspondiente.</t>
    </r>
  </si>
  <si>
    <r>
      <t xml:space="preserve">Cada uno de los renglones de </t>
    </r>
    <r>
      <rPr>
        <b/>
        <sz val="12"/>
        <color indexed="10"/>
        <rFont val="Calibri"/>
        <family val="2"/>
      </rPr>
      <t>SaldosDeudores</t>
    </r>
    <r>
      <rPr>
        <b/>
        <sz val="12"/>
        <color indexed="8"/>
        <rFont val="Calibri"/>
        <family val="2"/>
      </rPr>
      <t xml:space="preserve"> / </t>
    </r>
    <r>
      <rPr>
        <b/>
        <sz val="12"/>
        <color indexed="21"/>
        <rFont val="Calibri"/>
        <family val="2"/>
      </rPr>
      <t>SaldosAfavor</t>
    </r>
    <r>
      <rPr>
        <sz val="12"/>
        <rFont val="Arial"/>
        <family val="2"/>
      </rPr>
      <t xml:space="preserve"> representa una cuota </t>
    </r>
    <r>
      <rPr>
        <b/>
        <sz val="12"/>
        <color indexed="10"/>
        <rFont val="Calibri (Cuerpo)"/>
      </rPr>
      <t>que adeuda</t>
    </r>
    <r>
      <rPr>
        <b/>
        <sz val="12"/>
        <color indexed="8"/>
        <rFont val="Calibri"/>
        <family val="2"/>
      </rPr>
      <t xml:space="preserve"> / </t>
    </r>
    <r>
      <rPr>
        <b/>
        <sz val="12"/>
        <color indexed="21"/>
        <rFont val="Calibri (Cuerpo)"/>
      </rPr>
      <t>por adelantado</t>
    </r>
    <r>
      <rPr>
        <sz val="12"/>
        <rFont val="Arial"/>
        <family val="2"/>
      </rPr>
      <t xml:space="preserve"> del condómino. </t>
    </r>
  </si>
  <si>
    <r>
      <t xml:space="preserve">Si el condómino </t>
    </r>
    <r>
      <rPr>
        <b/>
        <sz val="12"/>
        <color indexed="10"/>
        <rFont val="Calibri (Cuerpo)"/>
      </rPr>
      <t>adeuda</t>
    </r>
    <r>
      <rPr>
        <sz val="12"/>
        <rFont val="Arial"/>
        <family val="2"/>
      </rPr>
      <t xml:space="preserve"> </t>
    </r>
    <r>
      <rPr>
        <b/>
        <sz val="12"/>
        <color indexed="8"/>
        <rFont val="Calibri"/>
        <family val="2"/>
      </rPr>
      <t>N</t>
    </r>
    <r>
      <rPr>
        <sz val="12"/>
        <rFont val="Arial"/>
        <family val="2"/>
      </rPr>
      <t xml:space="preserve"> cuotas, entonces  aparecerán </t>
    </r>
    <r>
      <rPr>
        <b/>
        <sz val="12"/>
        <color indexed="8"/>
        <rFont val="Calibri"/>
        <family val="2"/>
      </rPr>
      <t>N</t>
    </r>
    <r>
      <rPr>
        <sz val="12"/>
        <rFont val="Arial"/>
        <family val="2"/>
      </rPr>
      <t xml:space="preserve"> renglones para el mismo condómino en la pestaña de </t>
    </r>
    <r>
      <rPr>
        <b/>
        <sz val="12"/>
        <color indexed="10"/>
        <rFont val="Calibri (Cuerpo)"/>
      </rPr>
      <t>SaldosDeudores</t>
    </r>
  </si>
  <si>
    <r>
      <t xml:space="preserve">Si el condómino tiene pagadas </t>
    </r>
    <r>
      <rPr>
        <b/>
        <sz val="12"/>
        <color indexed="21"/>
        <rFont val="Calibri (Cuerpo)"/>
      </rPr>
      <t>por adelantado</t>
    </r>
    <r>
      <rPr>
        <sz val="12"/>
        <rFont val="Arial"/>
        <family val="2"/>
      </rPr>
      <t xml:space="preserve"> </t>
    </r>
    <r>
      <rPr>
        <b/>
        <sz val="12"/>
        <color indexed="8"/>
        <rFont val="Calibri"/>
        <family val="2"/>
      </rPr>
      <t>N</t>
    </r>
    <r>
      <rPr>
        <sz val="12"/>
        <rFont val="Arial"/>
        <family val="2"/>
      </rPr>
      <t xml:space="preserve"> cuotas, entonces  aparecerán </t>
    </r>
    <r>
      <rPr>
        <b/>
        <sz val="12"/>
        <color indexed="8"/>
        <rFont val="Calibri"/>
        <family val="2"/>
      </rPr>
      <t>N</t>
    </r>
    <r>
      <rPr>
        <sz val="12"/>
        <rFont val="Arial"/>
        <family val="2"/>
      </rPr>
      <t xml:space="preserve"> renglones para el mismo condómino en la pestaña de </t>
    </r>
    <r>
      <rPr>
        <b/>
        <sz val="12"/>
        <color indexed="21"/>
        <rFont val="Calibri (Cuerpo)"/>
      </rPr>
      <t>Saldos A favor</t>
    </r>
  </si>
  <si>
    <t>Nombre (persona encargada del pago y a la que le tiene que llegar el aviso )</t>
  </si>
  <si>
    <t>sólo entradas</t>
  </si>
  <si>
    <t>entradas y salidas</t>
  </si>
  <si>
    <t>NADA</t>
  </si>
  <si>
    <t xml:space="preserve">PROPIETARIOS </t>
  </si>
  <si>
    <t>INQUILINOS</t>
  </si>
  <si>
    <t xml:space="preserve">Instrucciones en el mensaje de e- mail </t>
  </si>
  <si>
    <t>ORO</t>
  </si>
  <si>
    <t>Presentar este pase junto con una identificación oficial( INE), con Fotografía, por favor</t>
  </si>
  <si>
    <t>Por favor, presente este Pase al guardia de seguridad junto con su identificación oficial con fotografía ( INE, Licencia de conducir).</t>
  </si>
  <si>
    <t>Por favor, presente este pase al guardia de seguridad junto con una identificaicón oficial con fotografía</t>
  </si>
  <si>
    <t>PLATA</t>
  </si>
  <si>
    <t>PLATINO</t>
  </si>
  <si>
    <t>JADE</t>
  </si>
  <si>
    <t>admon@oro.com.mx</t>
  </si>
  <si>
    <t>admon@plata.com.mx</t>
  </si>
  <si>
    <t>admon@platino.com.mx</t>
  </si>
  <si>
    <t>admon@jade.com.mx</t>
  </si>
  <si>
    <t>si</t>
  </si>
  <si>
    <t>no</t>
  </si>
  <si>
    <t>NmaxPorTrim</t>
  </si>
  <si>
    <t>La presente sección tiene como objetivo el recabar la información necesaria para configurar Auris en su condominio.</t>
  </si>
  <si>
    <t>Titular de la Cuenta:</t>
  </si>
  <si>
    <t xml:space="preserve">Tel. </t>
  </si>
  <si>
    <r>
      <t xml:space="preserve">Instrucciones de Pago por TDC o TDD si usted lo contrata </t>
    </r>
    <r>
      <rPr>
        <b/>
        <sz val="10"/>
        <rFont val="Arial"/>
        <family val="2"/>
      </rPr>
      <t>" Pagos con TDC o TDD"</t>
    </r>
  </si>
  <si>
    <r>
      <t xml:space="preserve">Detalle datos para configurar Visitantes Frecuentes </t>
    </r>
    <r>
      <rPr>
        <b/>
        <sz val="10"/>
        <rFont val="Arial"/>
        <family val="2"/>
      </rPr>
      <t>" Visitantes Frecuentes"</t>
    </r>
  </si>
  <si>
    <r>
      <t xml:space="preserve">      Seleccione "SI" o "NO" en la casilla de la izquierda, por favor. </t>
    </r>
    <r>
      <rPr>
        <sz val="10"/>
        <color indexed="21"/>
        <rFont val="Arial"/>
        <family val="2"/>
      </rPr>
      <t>( Si elige Si, puede darnos su detalle de configuración en la pestaña de Visitantes Frecuentes)</t>
    </r>
  </si>
  <si>
    <t xml:space="preserve">Listado de Usuarios </t>
  </si>
  <si>
    <t>Kit de Implantación, Usuarios Administrativos</t>
  </si>
  <si>
    <t xml:space="preserve">Favor de registrar sus importes y porcentajes con dos decimales, ya que el sistema Casandra sólo acepta hasta dos decimales. </t>
  </si>
  <si>
    <t>RECARGOS</t>
  </si>
  <si>
    <t>TipoRecargo</t>
  </si>
  <si>
    <t>ImporteRecargo</t>
  </si>
  <si>
    <t>Teléfono</t>
  </si>
  <si>
    <t>Datos Fiscales para la facturación de Casandra</t>
  </si>
  <si>
    <t>ESTRUCTURADORES</t>
  </si>
  <si>
    <t>CI CASA DE BOLSA</t>
  </si>
  <si>
    <t>ABC CAPITAL</t>
  </si>
  <si>
    <t>CONSUBANCO</t>
  </si>
  <si>
    <t>INTERBANCO</t>
  </si>
  <si>
    <t xml:space="preserve">Soporte Técnico </t>
  </si>
  <si>
    <t>soporte@casandra.com.mx</t>
  </si>
  <si>
    <t xml:space="preserve">Alerta al emisor </t>
  </si>
  <si>
    <t>(777) 20-20-853</t>
  </si>
  <si>
    <t xml:space="preserve"> (777) 20-20-846</t>
  </si>
  <si>
    <t>dudas, usted se puede comunicar con el ejecutivo de ventas que lo atiende o con:</t>
  </si>
  <si>
    <t xml:space="preserve">Una vez reunida la información solicitada, envíe el Kit de Implantación completo por correo al ejecutivo de ventas que lo esta atendiendo, </t>
  </si>
  <si>
    <r>
      <t xml:space="preserve">con copia a la dirección de correo </t>
    </r>
    <r>
      <rPr>
        <sz val="10"/>
        <color indexed="62"/>
        <rFont val="Arial"/>
        <family val="2"/>
      </rPr>
      <t>soporte@casandra.com.mx</t>
    </r>
  </si>
  <si>
    <t>Complete cada una de las pestañas del Documento:</t>
  </si>
  <si>
    <t xml:space="preserve">Si su condominio cuenta con una sola torre/edificio sugerimos utilizar el nombre </t>
  </si>
  <si>
    <t>"Interior" como torre única</t>
  </si>
  <si>
    <t>Formato exclusivo para usuarios Adminitradores y Comité de Vigilancia.  Favor  de capturar el nombre de usuario y contraseña para cada uno</t>
  </si>
  <si>
    <t>En Casandra tenemos definidos varios niveles de seguridad que habilitan ciertas funcionalidades dentro del sistema</t>
  </si>
  <si>
    <t xml:space="preserve">3 Administrador </t>
  </si>
  <si>
    <t>Funcionalidad completa dentro del sistema: registro, consulta, etc.</t>
  </si>
  <si>
    <t>8 Concierge</t>
  </si>
  <si>
    <t>18 Comité de Vigilancia</t>
  </si>
  <si>
    <t>Accesso único de Consulta de Reportes</t>
  </si>
  <si>
    <t>Limitado al registro de Ingresos y sus reportes. Manejo de Departamentos y usuarios condóminos</t>
  </si>
  <si>
    <t>Limitado al registro de Egresos y Presupuesto y sus reportes.</t>
  </si>
  <si>
    <t>Nivel de Usuario</t>
  </si>
  <si>
    <t>6 Administrador Ingresos</t>
  </si>
  <si>
    <t>7 Administrador Egresos</t>
  </si>
  <si>
    <t>17 Solo Consulta</t>
  </si>
  <si>
    <t>39 Caseta de Vigilancia</t>
  </si>
  <si>
    <t>Control de Accesos: listado de pases de visitante</t>
  </si>
  <si>
    <t xml:space="preserve">Manejo de los servicios de Reservaciones de Amenidades, Mesa de Ayuda, Control de Visitantes, Publicación de avisos,  </t>
  </si>
  <si>
    <t>Reportes de cuotas por cobrar y estado de cuenta de un departamento, mantenimiento a la bese de departamentos y usuarios condóminos</t>
  </si>
  <si>
    <t>Tipicamente se asigna para los Contadores que solo requieren consulta de los reportes financieros</t>
  </si>
  <si>
    <r>
      <t>deberá ser uno de los miembros del Condominio y deberá estar listado en la pestaña "</t>
    </r>
    <r>
      <rPr>
        <b/>
        <sz val="10"/>
        <rFont val="Arial"/>
        <family val="2"/>
      </rPr>
      <t>Usuarios</t>
    </r>
    <r>
      <rPr>
        <sz val="10"/>
        <rFont val="Arial"/>
        <family val="2"/>
      </rPr>
      <t>")</t>
    </r>
  </si>
  <si>
    <t>En esta sección usted puede configurar si desea que los guardias y los condóminos tengan instrucciones en los pases de Seguridad de los Visitantes frecuentes</t>
  </si>
  <si>
    <t>Mostrar en App Scan los nombres de:</t>
  </si>
  <si>
    <t>Movimientos a Registrar</t>
  </si>
  <si>
    <t xml:space="preserve"> Tomar Foto </t>
  </si>
  <si>
    <t xml:space="preserve">Ventana de Check-in </t>
  </si>
  <si>
    <t xml:space="preserve">Le gustaría configurar visitantes frecuentes </t>
  </si>
  <si>
    <t xml:space="preserve">Permitir a los Condóminos autorizar Visitantes </t>
  </si>
  <si>
    <t>Instrucciones en el Pase de Seguridad (Celular)</t>
  </si>
  <si>
    <t>Dirección de e- mail para alertas a guardias</t>
  </si>
  <si>
    <t>Kit de Implantación, Visitantes Frecuentes</t>
  </si>
  <si>
    <t>Datos para la Recepción de Pagos y Aviso de Cobro de Casandra al Administrador</t>
  </si>
  <si>
    <t>Proporcione los datos fiscales de su condominio. Esta información será empleada para generar la factura de Casandra hacia el Condominio</t>
  </si>
  <si>
    <t>La presente sección del Kit de Implantación es para configurar su condominio para que haga uso de la funcionalidad de</t>
  </si>
  <si>
    <t>en color amarillo.</t>
  </si>
  <si>
    <t>Certificados de Sello Digital</t>
    <phoneticPr fontId="3" type="noConversion"/>
  </si>
  <si>
    <t>Cuando nos envíe este Kit de Implantación vía correo electrónico, necesitamos que nos adjunte</t>
    <phoneticPr fontId="3" type="noConversion"/>
  </si>
  <si>
    <t>Contraseña del Certificado:</t>
    <phoneticPr fontId="3" type="noConversion"/>
  </si>
  <si>
    <t>Casandra necesita esta contraseña a fin de poder sellar apropiadamente las facturas que sean</t>
    <phoneticPr fontId="3" type="noConversion"/>
  </si>
  <si>
    <t>emitidas por el sistema.</t>
    <phoneticPr fontId="3" type="noConversion"/>
  </si>
  <si>
    <t>Para contratar el servicio deberá proporcionarnos una copia escaneada de la carátula del estado de cuenta bancario del Condominio donde sean visibles: (i) Titular de la Cuenta, (ii) Nombre del banco, (iii) Número de cuenta, y (iv) CLABE interbancaria de la cuenta.</t>
  </si>
  <si>
    <t>Cada transacción procesada causa una Comisión compuesta de un costo fijo más un costo variable. El costo fijo es de $ 5.00 pesos (más IVA), y el costo variable es de 3.5% de la transacción (más IVA). La comisión se carga automáticamente al Usuario de la tarjeta utilizada. La contratación del servicio no tiene un costo mensual: sólo se cobra la Comisión por cada transacción. El costo de la comisión es el mismo para tarjetas de Crédito y Débito.</t>
  </si>
  <si>
    <t>también el reporte de los pagos recibidos durante el día, asi como una notificación semnal de que la colección de fondos de la semana anterior ha sido enviada.</t>
  </si>
  <si>
    <t>Cuenta de Banco del Condominio para la Liquidación de Fondos</t>
  </si>
  <si>
    <r>
      <t>Indique las Cuotas de Mantenimiento de su Condominio en la pestaña "</t>
    </r>
    <r>
      <rPr>
        <b/>
        <sz val="10"/>
        <rFont val="Arial"/>
        <family val="2"/>
      </rPr>
      <t xml:space="preserve"> Otras Cuotas"opcional</t>
    </r>
  </si>
  <si>
    <r>
      <t xml:space="preserve">Instrucciones y Datos  de AURIS, en caso de que usted desea contratarlo </t>
    </r>
    <r>
      <rPr>
        <b/>
        <sz val="10"/>
        <rFont val="Arial"/>
        <family val="2"/>
      </rPr>
      <t>"Configuración AURIS"</t>
    </r>
  </si>
  <si>
    <r>
      <t xml:space="preserve">generación de Comprobantes Fiscales Digitales (CFDi). Usted </t>
    </r>
    <r>
      <rPr>
        <b/>
        <u/>
        <sz val="10"/>
        <rFont val="Arial"/>
        <family val="2"/>
      </rPr>
      <t xml:space="preserve">deberá llenar únicamente las celdas marcadas </t>
    </r>
  </si>
  <si>
    <r>
      <t xml:space="preserve">dos achivos: el archivo con extensión </t>
    </r>
    <r>
      <rPr>
        <b/>
        <sz val="10"/>
        <rFont val="Arial"/>
        <family val="2"/>
      </rPr>
      <t>.KEY</t>
    </r>
    <r>
      <rPr>
        <sz val="10"/>
        <rFont val="Arial"/>
        <family val="2"/>
      </rPr>
      <t xml:space="preserve"> y el archivo con extensión </t>
    </r>
    <r>
      <rPr>
        <b/>
        <sz val="10"/>
        <rFont val="Arial"/>
        <family val="2"/>
      </rPr>
      <t>.CER</t>
    </r>
    <r>
      <rPr>
        <sz val="10"/>
        <rFont val="Arial"/>
        <family val="2"/>
      </rPr>
      <t xml:space="preserve"> que el </t>
    </r>
    <r>
      <rPr>
        <b/>
        <sz val="10"/>
        <rFont val="Arial"/>
        <family val="2"/>
      </rPr>
      <t>SAT</t>
    </r>
    <r>
      <rPr>
        <sz val="10"/>
        <rFont val="Arial"/>
        <family val="2"/>
      </rPr>
      <t xml:space="preserve"> le otorgó. </t>
    </r>
  </si>
  <si>
    <r>
      <t xml:space="preserve">Estos dos archivos </t>
    </r>
    <r>
      <rPr>
        <b/>
        <u/>
        <sz val="10"/>
        <rFont val="Arial"/>
        <family val="2"/>
      </rPr>
      <t>NO</t>
    </r>
    <r>
      <rPr>
        <u/>
        <sz val="10"/>
        <rFont val="Arial"/>
        <family val="2"/>
      </rPr>
      <t xml:space="preserve"> son</t>
    </r>
    <r>
      <rPr>
        <sz val="10"/>
        <rFont val="Arial"/>
        <family val="2"/>
      </rPr>
      <t xml:space="preserve"> su </t>
    </r>
    <r>
      <rPr>
        <b/>
        <sz val="10"/>
        <rFont val="Arial"/>
        <family val="2"/>
      </rPr>
      <t>FIEL</t>
    </r>
    <r>
      <rPr>
        <sz val="10"/>
        <rFont val="Arial"/>
        <family val="2"/>
      </rPr>
      <t xml:space="preserve"> (Firma Electrónica Avanzada), sino que deben ser los </t>
    </r>
    <r>
      <rPr>
        <b/>
        <sz val="10"/>
        <rFont val="Arial"/>
        <family val="2"/>
      </rPr>
      <t>CSD</t>
    </r>
    <r>
      <rPr>
        <sz val="10"/>
        <rFont val="Arial"/>
        <family val="2"/>
      </rPr>
      <t xml:space="preserve"> </t>
    </r>
  </si>
  <si>
    <r>
      <t xml:space="preserve">(Certificados de Sello Digital) que el </t>
    </r>
    <r>
      <rPr>
        <b/>
        <sz val="10"/>
        <rFont val="Arial"/>
        <family val="2"/>
      </rPr>
      <t>SAT</t>
    </r>
    <r>
      <rPr>
        <sz val="10"/>
        <rFont val="Arial"/>
        <family val="2"/>
      </rPr>
      <t xml:space="preserve"> le expidió.</t>
    </r>
  </si>
  <si>
    <r>
      <t xml:space="preserve">Valores permitidos: </t>
    </r>
    <r>
      <rPr>
        <b/>
        <sz val="10"/>
        <rFont val="Arial"/>
        <family val="2"/>
      </rPr>
      <t>IMP</t>
    </r>
    <r>
      <rPr>
        <sz val="10"/>
        <rFont val="Arial"/>
        <family val="2"/>
      </rPr>
      <t xml:space="preserve"> o </t>
    </r>
    <r>
      <rPr>
        <b/>
        <sz val="10"/>
        <rFont val="Arial"/>
        <family val="2"/>
      </rPr>
      <t>EXP</t>
    </r>
    <r>
      <rPr>
        <sz val="10"/>
        <rFont val="Arial"/>
        <family val="2"/>
      </rPr>
      <t>.</t>
    </r>
  </si>
  <si>
    <r>
      <t>IMP</t>
    </r>
    <r>
      <rPr>
        <sz val="10"/>
        <rFont val="Arial"/>
        <family val="2"/>
      </rPr>
      <t xml:space="preserve"> significa que el importe del IVA está incluído en el importe de la</t>
    </r>
  </si>
  <si>
    <r>
      <t>EXP</t>
    </r>
    <r>
      <rPr>
        <sz val="10"/>
        <rFont val="Arial"/>
        <family val="2"/>
      </rPr>
      <t xml:space="preserve"> significa que el IVA debe calcularse de manera explícita y adicionarse</t>
    </r>
  </si>
  <si>
    <r>
      <t xml:space="preserve">Habitualmente, el valor tipico en </t>
    </r>
    <r>
      <rPr>
        <i/>
        <sz val="10"/>
        <rFont val="Arial"/>
        <family val="2"/>
      </rPr>
      <t>Tratamiento</t>
    </r>
    <r>
      <rPr>
        <sz val="10"/>
        <rFont val="Arial"/>
        <family val="2"/>
      </rPr>
      <t xml:space="preserve"> es </t>
    </r>
    <r>
      <rPr>
        <b/>
        <sz val="10"/>
        <rFont val="Arial"/>
        <family val="2"/>
      </rPr>
      <t>IMP</t>
    </r>
    <r>
      <rPr>
        <sz val="10"/>
        <rFont val="Arial"/>
        <family val="2"/>
      </rPr>
      <t>.</t>
    </r>
  </si>
  <si>
    <t>Kit de Implantación, CFDI</t>
  </si>
  <si>
    <r>
      <t xml:space="preserve">Necesitamos una dirección de e-mail a la cual enviemos mensajes relacionadas con el servicio </t>
    </r>
    <r>
      <rPr>
        <b/>
        <sz val="10"/>
        <color indexed="8"/>
        <rFont val="Arial"/>
        <family val="2"/>
      </rPr>
      <t>Auris</t>
    </r>
    <r>
      <rPr>
        <sz val="10"/>
        <rFont val="Arial"/>
        <family val="2"/>
      </rPr>
      <t>. A esta dirección de correo enviaremos,</t>
    </r>
  </si>
  <si>
    <r>
      <t xml:space="preserve">Necesitamos conocer la cuenta de banco </t>
    </r>
    <r>
      <rPr>
        <u/>
        <sz val="10"/>
        <color indexed="8"/>
        <rFont val="Arial"/>
        <family val="2"/>
      </rPr>
      <t>real</t>
    </r>
    <r>
      <rPr>
        <sz val="10"/>
        <rFont val="Arial"/>
        <family val="2"/>
      </rPr>
      <t xml:space="preserve"> del condominio. </t>
    </r>
    <r>
      <rPr>
        <b/>
        <sz val="10"/>
        <color indexed="8"/>
        <rFont val="Arial"/>
        <family val="2"/>
      </rPr>
      <t>Casandra</t>
    </r>
    <r>
      <rPr>
        <sz val="10"/>
        <rFont val="Arial"/>
        <family val="2"/>
      </rPr>
      <t xml:space="preserve"> creará una </t>
    </r>
    <r>
      <rPr>
        <u/>
        <sz val="10"/>
        <color indexed="8"/>
        <rFont val="Arial"/>
        <family val="2"/>
      </rPr>
      <t>CLABE interbancaria</t>
    </r>
    <r>
      <rPr>
        <sz val="10"/>
        <rFont val="Arial"/>
        <family val="2"/>
      </rPr>
      <t xml:space="preserve"> que será un </t>
    </r>
    <r>
      <rPr>
        <i/>
        <sz val="10"/>
        <color indexed="8"/>
        <rFont val="Arial"/>
        <family val="2"/>
      </rPr>
      <t>alias</t>
    </r>
    <r>
      <rPr>
        <sz val="10"/>
        <rFont val="Arial"/>
        <family val="2"/>
      </rPr>
      <t xml:space="preserve"> de la cuenta que usted</t>
    </r>
  </si>
  <si>
    <r>
      <t xml:space="preserve">nos indique. Los fondos recibidos en la cuenta CLABE creada por </t>
    </r>
    <r>
      <rPr>
        <b/>
        <sz val="10"/>
        <color indexed="8"/>
        <rFont val="Arial"/>
        <family val="2"/>
      </rPr>
      <t>Casandra</t>
    </r>
    <r>
      <rPr>
        <sz val="10"/>
        <rFont val="Arial"/>
        <family val="2"/>
      </rPr>
      <t>, serán transmitidos directamente a la cuenta que usted nos indique</t>
    </r>
  </si>
  <si>
    <r>
      <rPr>
        <b/>
        <sz val="10"/>
        <color indexed="8"/>
        <rFont val="Arial"/>
        <family val="2"/>
      </rPr>
      <t>Casandra</t>
    </r>
    <r>
      <rPr>
        <sz val="10"/>
        <rFont val="Arial"/>
        <family val="2"/>
      </rPr>
      <t xml:space="preserve"> reunirá todos los fondos recibidos durante el día hábil bancario, y los transmitirá al finalizar el día a la cuenta que usted nos ha indicado.</t>
    </r>
  </si>
  <si>
    <r>
      <t xml:space="preserve">Una vez transmitidos los fondos, usted recibirá un reporte que le indicará quienes pagaron, el monto pagado y la manera en que </t>
    </r>
    <r>
      <rPr>
        <b/>
        <sz val="10"/>
        <color indexed="8"/>
        <rFont val="Arial"/>
        <family val="2"/>
      </rPr>
      <t>Casandra</t>
    </r>
    <r>
      <rPr>
        <sz val="10"/>
        <rFont val="Arial"/>
        <family val="2"/>
      </rPr>
      <t xml:space="preserve"> aplicó</t>
    </r>
  </si>
  <si>
    <r>
      <t xml:space="preserve">Cuando un pago sea recibido, </t>
    </r>
    <r>
      <rPr>
        <b/>
        <sz val="10"/>
        <color indexed="8"/>
        <rFont val="Arial"/>
        <family val="2"/>
      </rPr>
      <t>Casandra</t>
    </r>
    <r>
      <rPr>
        <sz val="10"/>
        <rFont val="Arial"/>
        <family val="2"/>
      </rPr>
      <t xml:space="preserve"> identificará al condómino que lo hizo y procederá a aplicar el pago de acuerdo a ciertas reglas.</t>
    </r>
  </si>
  <si>
    <r>
      <t xml:space="preserve">Si un condómino hace un SPEI por más dinero del que adeuda, tendrá un </t>
    </r>
    <r>
      <rPr>
        <b/>
        <i/>
        <sz val="10"/>
        <color indexed="8"/>
        <rFont val="Arial"/>
        <family val="2"/>
      </rPr>
      <t>Saldo a Favor</t>
    </r>
    <r>
      <rPr>
        <sz val="10"/>
        <rFont val="Arial"/>
        <family val="2"/>
      </rPr>
      <t xml:space="preserve">. </t>
    </r>
    <r>
      <rPr>
        <b/>
        <sz val="10"/>
        <color indexed="8"/>
        <rFont val="Arial"/>
        <family val="2"/>
      </rPr>
      <t>Casandra</t>
    </r>
    <r>
      <rPr>
        <sz val="10"/>
        <rFont val="Arial"/>
        <family val="2"/>
      </rPr>
      <t xml:space="preserve"> aplicará ese Saldo a Favor</t>
    </r>
  </si>
  <si>
    <r>
      <t>a Cuotas de "</t>
    </r>
    <r>
      <rPr>
        <b/>
        <sz val="10"/>
        <color indexed="8"/>
        <rFont val="Arial"/>
        <family val="2"/>
      </rPr>
      <t>Mantenimiento"</t>
    </r>
    <r>
      <rPr>
        <sz val="10"/>
        <rFont val="Arial"/>
        <family val="2"/>
      </rPr>
      <t xml:space="preserve"> futuras. Si usted desea que sean aplicadas a otro tipo de cuota, por favor, especifíquelo en la</t>
    </r>
  </si>
  <si>
    <r>
      <t xml:space="preserve">El dato que usted especifique en la casilla anterior, está sujeto a validación y aprobación por parte del equipo de </t>
    </r>
    <r>
      <rPr>
        <b/>
        <sz val="10"/>
        <color indexed="8"/>
        <rFont val="Arial"/>
        <family val="2"/>
      </rPr>
      <t>Casandra</t>
    </r>
    <r>
      <rPr>
        <sz val="10"/>
        <rFont val="Arial"/>
        <family val="2"/>
      </rPr>
      <t>.</t>
    </r>
  </si>
  <si>
    <r>
      <t xml:space="preserve">Las tarjetas de crédito que son aceptadas son Visa y MasterCard, nacionales e internacionales (clásicas, Oro, Platino, Elite, etc.). Aceptamos la mayoría de las tarjetas de débito también, con excepción de las Tarjetas </t>
    </r>
    <r>
      <rPr>
        <b/>
        <sz val="10"/>
        <color indexed="8"/>
        <rFont val="Arial"/>
        <family val="2"/>
      </rPr>
      <t>Visa Electron</t>
    </r>
    <r>
      <rPr>
        <sz val="10"/>
        <color indexed="8"/>
        <rFont val="Arial"/>
        <family val="2"/>
      </rPr>
      <t>. Tan pronto nos liberen la aceptación de esas tarjetas, se los haremos saber.</t>
    </r>
  </si>
  <si>
    <r>
      <t xml:space="preserve">Para contratar el servicio deberá proporcionarnos una copia escaneada de la carátula del estado de cuenta bancario del Condominio donde sean visibles: (i) Titular de la Cuenta, (ii) Nombre del banco, (iii) Número de cuenta, y (iv) CLABE interbancaria de la cuenta. El procesamiento de pagos es realizado a través de la empresa </t>
    </r>
    <r>
      <rPr>
        <b/>
        <sz val="10"/>
        <color indexed="8"/>
        <rFont val="Arial"/>
        <family val="2"/>
      </rPr>
      <t>OpenPay</t>
    </r>
    <r>
      <rPr>
        <sz val="10"/>
        <color indexed="8"/>
        <rFont val="Arial"/>
        <family val="2"/>
      </rPr>
      <t>.</t>
    </r>
  </si>
  <si>
    <r>
      <t>Necesitamos una dirección de e-mail a la cual enviemos mensajes relacionadas con el servicio de Pagos con TDC o TDD</t>
    </r>
    <r>
      <rPr>
        <sz val="10"/>
        <rFont val="Arial"/>
        <family val="2"/>
      </rPr>
      <t>. A esta dirección de correo enviaremos,</t>
    </r>
  </si>
  <si>
    <r>
      <t xml:space="preserve">Los fondos recaudados durante toda la semana serán transferidos a la cuenta bancaria del Condominio los días </t>
    </r>
    <r>
      <rPr>
        <b/>
        <sz val="10"/>
        <color indexed="8"/>
        <rFont val="Arial"/>
        <family val="2"/>
      </rPr>
      <t>Lunes</t>
    </r>
    <r>
      <rPr>
        <sz val="10"/>
        <color indexed="8"/>
        <rFont val="Arial"/>
        <family val="2"/>
      </rPr>
      <t xml:space="preserve"> mediante una transferencia electrónica de fondos.  El administrador recibirá un reporte vía e-mail con los pagos que están siendo cubiertos con la liquidación respectiva.</t>
    </r>
  </si>
  <si>
    <t>A quien le enviaremos la factura por nuestros servicios:</t>
  </si>
  <si>
    <r>
      <t xml:space="preserve">IInstrucciones  y Fofrmato para generación de Comprobantes Fiscales Digitales </t>
    </r>
    <r>
      <rPr>
        <b/>
        <sz val="10"/>
        <rFont val="Arial"/>
        <family val="2"/>
      </rPr>
      <t>"Configuración de CFDI"</t>
    </r>
  </si>
  <si>
    <t>Instrucciones en el Pase de Seguridad (PDF)</t>
  </si>
  <si>
    <t>A quien le facturaremos nuestros servicios:</t>
  </si>
  <si>
    <t xml:space="preserve"> Es opcional si tu decides configurar a los visitantes frecuentes. </t>
  </si>
  <si>
    <t>Normal sobre importe original</t>
  </si>
  <si>
    <t>Un mes sobre importe original</t>
  </si>
  <si>
    <t xml:space="preserve">Saldos Insolutos( Intereses no capitalizados) </t>
  </si>
  <si>
    <r>
      <t xml:space="preserve">Datos para Aviso de cobro del Sistema Casandra a los administradores </t>
    </r>
    <r>
      <rPr>
        <b/>
        <sz val="10"/>
        <rFont val="Arial"/>
        <family val="2"/>
      </rPr>
      <t>"Datos para Avisos de Cobro"</t>
    </r>
  </si>
  <si>
    <t>nada</t>
  </si>
  <si>
    <t>propietarios</t>
  </si>
  <si>
    <t>inquilinos</t>
  </si>
  <si>
    <t>Este número de cuenta debe de tener un máximo de once dígitos.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</si>
</sst>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0\ %"/>
    <numFmt numFmtId="166" formatCode="[$-80A]d&quot; de &quot;mmmm&quot; de &quot;yyyy;@"/>
    <numFmt numFmtId="167" formatCode="dd/mm/yyyy;@"/>
    <numFmt numFmtId="168" formatCode="0.00\ %"/>
  </numFmts>
  <fonts count="7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u/>
      <sz val="14"/>
      <name val="Arial"/>
      <family val="2"/>
    </font>
    <font>
      <b/>
      <sz val="11"/>
      <color indexed="8"/>
      <name val="Calibri"/>
      <family val="2"/>
    </font>
    <font>
      <sz val="10"/>
      <name val="Verdana"/>
      <family val="2"/>
    </font>
    <font>
      <u/>
      <sz val="11"/>
      <color indexed="8"/>
      <name val="Calibri"/>
      <family val="2"/>
    </font>
    <font>
      <b/>
      <u/>
      <sz val="11"/>
      <color indexed="8"/>
      <name val="Calibri"/>
      <family val="2"/>
    </font>
    <font>
      <sz val="12"/>
      <color indexed="8"/>
      <name val="Calibri"/>
      <family val="2"/>
    </font>
    <font>
      <sz val="12"/>
      <name val="Arial"/>
      <family val="2"/>
    </font>
    <font>
      <b/>
      <sz val="12"/>
      <color indexed="8"/>
      <name val="Calibri"/>
      <family val="2"/>
    </font>
    <font>
      <b/>
      <sz val="12"/>
      <color indexed="10"/>
      <name val="Calibri (Cuerpo)"/>
    </font>
    <font>
      <b/>
      <sz val="12"/>
      <color indexed="21"/>
      <name val="Calibri (Cuerpo)"/>
    </font>
    <font>
      <sz val="12"/>
      <color indexed="21"/>
      <name val="Calibri (Cuerpo)"/>
    </font>
    <font>
      <b/>
      <sz val="12"/>
      <color indexed="10"/>
      <name val="Calibri"/>
      <family val="2"/>
    </font>
    <font>
      <b/>
      <sz val="12"/>
      <color indexed="21"/>
      <name val="Calibri"/>
      <family val="2"/>
    </font>
    <font>
      <sz val="10"/>
      <color indexed="21"/>
      <name val="Arial"/>
      <family val="2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sz val="8"/>
      <color indexed="8"/>
      <name val="Tahoma"/>
      <family val="2"/>
    </font>
    <font>
      <u/>
      <sz val="8"/>
      <color indexed="8"/>
      <name val="Tahoma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Arial"/>
      <family val="2"/>
    </font>
    <font>
      <sz val="10"/>
      <color indexed="62"/>
      <name val="Arial"/>
      <family val="2"/>
    </font>
    <font>
      <b/>
      <sz val="15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u/>
      <sz val="10"/>
      <color indexed="8"/>
      <name val="Arial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u/>
      <sz val="18"/>
      <color theme="1"/>
      <name val="Arial"/>
      <family val="2"/>
    </font>
    <font>
      <b/>
      <u/>
      <sz val="14"/>
      <color rgb="FF000000"/>
      <name val="Arial"/>
      <family val="2"/>
    </font>
    <font>
      <b/>
      <u/>
      <sz val="14"/>
      <color rgb="FF000000"/>
      <name val="Verdana"/>
      <family val="2"/>
    </font>
    <font>
      <b/>
      <u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u/>
      <sz val="14"/>
      <color theme="1"/>
      <name val="Arial"/>
      <family val="2"/>
    </font>
    <font>
      <b/>
      <u/>
      <sz val="16"/>
      <color rgb="FFFF0000"/>
      <name val="Arial"/>
      <family val="2"/>
    </font>
    <font>
      <b/>
      <sz val="20"/>
      <color rgb="FF00B05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u/>
      <sz val="10"/>
      <color rgb="FF0432FF"/>
      <name val="Arial"/>
      <family val="2"/>
    </font>
    <font>
      <sz val="10"/>
      <color rgb="FF0432FF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8"/>
      <color rgb="FF000000"/>
      <name val="Tahoma"/>
      <family val="2"/>
    </font>
    <font>
      <b/>
      <u/>
      <sz val="10"/>
      <color rgb="FFFF0000"/>
      <name val="Arial"/>
      <family val="2"/>
    </font>
    <font>
      <u/>
      <sz val="8"/>
      <color rgb="FF000000"/>
      <name val="Tahoma"/>
      <family val="2"/>
    </font>
    <font>
      <u/>
      <sz val="9"/>
      <color rgb="FF000000"/>
      <name val="Tahoma"/>
      <family val="2"/>
    </font>
    <font>
      <b/>
      <sz val="8"/>
      <color rgb="FF000000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D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DFF26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16"/>
      </left>
      <right style="thin">
        <color indexed="16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12" fillId="0" borderId="0"/>
    <xf numFmtId="0" fontId="39" fillId="0" borderId="0"/>
    <xf numFmtId="9" fontId="1" fillId="0" borderId="0" applyFont="0" applyFill="0" applyBorder="0" applyAlignment="0" applyProtection="0"/>
  </cellStyleXfs>
  <cellXfs count="405">
    <xf numFmtId="0" fontId="0" fillId="0" borderId="0" xfId="0"/>
    <xf numFmtId="0" fontId="2" fillId="0" borderId="0" xfId="0" applyFont="1"/>
    <xf numFmtId="0" fontId="6" fillId="0" borderId="0" xfId="0" applyFont="1"/>
    <xf numFmtId="0" fontId="0" fillId="0" borderId="0" xfId="0" applyBorder="1" applyAlignment="1">
      <alignment horizontal="left"/>
    </xf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7" fillId="0" borderId="0" xfId="0" applyFont="1"/>
    <xf numFmtId="44" fontId="0" fillId="0" borderId="9" xfId="3" applyFont="1" applyBorder="1"/>
    <xf numFmtId="9" fontId="0" fillId="0" borderId="9" xfId="0" applyNumberFormat="1" applyBorder="1" applyAlignment="1">
      <alignment horizontal="center"/>
    </xf>
    <xf numFmtId="44" fontId="0" fillId="0" borderId="9" xfId="0" applyNumberFormat="1" applyBorder="1"/>
    <xf numFmtId="0" fontId="5" fillId="0" borderId="0" xfId="0" applyFont="1"/>
    <xf numFmtId="0" fontId="8" fillId="0" borderId="0" xfId="0" applyFont="1" applyBorder="1" applyAlignment="1">
      <alignment horizontal="center"/>
    </xf>
    <xf numFmtId="0" fontId="5" fillId="0" borderId="4" xfId="0" applyFont="1" applyBorder="1"/>
    <xf numFmtId="0" fontId="5" fillId="0" borderId="10" xfId="0" applyFont="1" applyBorder="1"/>
    <xf numFmtId="0" fontId="0" fillId="0" borderId="11" xfId="0" applyBorder="1"/>
    <xf numFmtId="0" fontId="0" fillId="0" borderId="12" xfId="0" applyBorder="1"/>
    <xf numFmtId="0" fontId="5" fillId="0" borderId="7" xfId="0" applyFont="1" applyBorder="1"/>
    <xf numFmtId="0" fontId="0" fillId="0" borderId="0" xfId="0" applyFill="1"/>
    <xf numFmtId="0" fontId="5" fillId="0" borderId="0" xfId="0" applyFont="1" applyFill="1"/>
    <xf numFmtId="0" fontId="9" fillId="0" borderId="0" xfId="0" applyFont="1"/>
    <xf numFmtId="0" fontId="0" fillId="0" borderId="0" xfId="0" applyFill="1" applyBorder="1"/>
    <xf numFmtId="0" fontId="9" fillId="0" borderId="0" xfId="0" applyFont="1" applyFill="1" applyBorder="1"/>
    <xf numFmtId="0" fontId="5" fillId="0" borderId="0" xfId="0" applyFont="1" applyBorder="1"/>
    <xf numFmtId="0" fontId="0" fillId="0" borderId="13" xfId="0" applyBorder="1"/>
    <xf numFmtId="0" fontId="5" fillId="0" borderId="13" xfId="0" applyFont="1" applyBorder="1"/>
    <xf numFmtId="0" fontId="5" fillId="0" borderId="13" xfId="0" applyFont="1" applyFill="1" applyBorder="1"/>
    <xf numFmtId="0" fontId="0" fillId="0" borderId="13" xfId="0" applyFill="1" applyBorder="1"/>
    <xf numFmtId="0" fontId="0" fillId="2" borderId="11" xfId="0" applyFill="1" applyBorder="1"/>
    <xf numFmtId="0" fontId="0" fillId="2" borderId="12" xfId="0" applyFill="1" applyBorder="1"/>
    <xf numFmtId="0" fontId="2" fillId="3" borderId="14" xfId="0" applyFont="1" applyFill="1" applyBorder="1" applyAlignment="1">
      <alignment horizontal="center"/>
    </xf>
    <xf numFmtId="0" fontId="2" fillId="4" borderId="14" xfId="0" applyFont="1" applyFill="1" applyBorder="1"/>
    <xf numFmtId="44" fontId="2" fillId="4" borderId="14" xfId="3" applyFont="1" applyFill="1" applyBorder="1"/>
    <xf numFmtId="0" fontId="8" fillId="3" borderId="14" xfId="0" applyFont="1" applyFill="1" applyBorder="1" applyAlignment="1">
      <alignment horizontal="center"/>
    </xf>
    <xf numFmtId="0" fontId="0" fillId="0" borderId="10" xfId="0" applyBorder="1"/>
    <xf numFmtId="44" fontId="0" fillId="0" borderId="14" xfId="3" applyFont="1" applyBorder="1"/>
    <xf numFmtId="9" fontId="0" fillId="0" borderId="14" xfId="0" applyNumberFormat="1" applyBorder="1" applyAlignment="1">
      <alignment horizontal="center"/>
    </xf>
    <xf numFmtId="44" fontId="0" fillId="0" borderId="14" xfId="0" applyNumberFormat="1" applyBorder="1"/>
    <xf numFmtId="0" fontId="0" fillId="3" borderId="11" xfId="0" applyFill="1" applyBorder="1"/>
    <xf numFmtId="0" fontId="0" fillId="3" borderId="12" xfId="0" applyFill="1" applyBorder="1"/>
    <xf numFmtId="0" fontId="5" fillId="0" borderId="10" xfId="0" applyFont="1" applyFill="1" applyBorder="1" applyAlignment="1"/>
    <xf numFmtId="0" fontId="0" fillId="0" borderId="11" xfId="0" applyFill="1" applyBorder="1" applyAlignment="1"/>
    <xf numFmtId="0" fontId="0" fillId="0" borderId="12" xfId="0" applyFill="1" applyBorder="1" applyAlignment="1"/>
    <xf numFmtId="0" fontId="2" fillId="3" borderId="11" xfId="0" applyFont="1" applyFill="1" applyBorder="1"/>
    <xf numFmtId="0" fontId="0" fillId="4" borderId="14" xfId="0" applyFill="1" applyBorder="1" applyAlignment="1">
      <alignment wrapText="1"/>
    </xf>
    <xf numFmtId="0" fontId="0" fillId="4" borderId="15" xfId="0" applyFill="1" applyBorder="1" applyAlignment="1">
      <alignment wrapText="1"/>
    </xf>
    <xf numFmtId="0" fontId="0" fillId="4" borderId="15" xfId="0" applyFill="1" applyBorder="1" applyAlignment="1"/>
    <xf numFmtId="0" fontId="0" fillId="4" borderId="14" xfId="0" applyFill="1" applyBorder="1" applyAlignment="1"/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0" fillId="4" borderId="19" xfId="0" applyFill="1" applyBorder="1" applyAlignment="1"/>
    <xf numFmtId="0" fontId="0" fillId="4" borderId="20" xfId="0" applyFill="1" applyBorder="1" applyAlignment="1"/>
    <xf numFmtId="0" fontId="2" fillId="3" borderId="14" xfId="0" applyFont="1" applyFill="1" applyBorder="1"/>
    <xf numFmtId="164" fontId="2" fillId="4" borderId="14" xfId="0" applyNumberFormat="1" applyFont="1" applyFill="1" applyBorder="1"/>
    <xf numFmtId="0" fontId="5" fillId="2" borderId="10" xfId="0" applyFont="1" applyFill="1" applyBorder="1" applyProtection="1"/>
    <xf numFmtId="0" fontId="2" fillId="2" borderId="14" xfId="0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5" fillId="2" borderId="14" xfId="0" applyFon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5" fillId="2" borderId="14" xfId="0" applyFon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horizontal="left" wrapText="1"/>
      <protection locked="0"/>
    </xf>
    <xf numFmtId="164" fontId="5" fillId="2" borderId="14" xfId="0" applyNumberFormat="1" applyFont="1" applyFill="1" applyBorder="1" applyAlignment="1" applyProtection="1">
      <protection locked="0"/>
    </xf>
    <xf numFmtId="1" fontId="5" fillId="2" borderId="14" xfId="0" applyNumberFormat="1" applyFont="1" applyFill="1" applyBorder="1" applyAlignment="1" applyProtection="1">
      <protection locked="0"/>
    </xf>
    <xf numFmtId="0" fontId="0" fillId="2" borderId="21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0" fillId="2" borderId="23" xfId="0" applyFill="1" applyBorder="1" applyAlignment="1" applyProtection="1">
      <alignment horizontal="left"/>
      <protection locked="0"/>
    </xf>
    <xf numFmtId="0" fontId="0" fillId="4" borderId="24" xfId="0" applyFill="1" applyBorder="1" applyAlignment="1"/>
    <xf numFmtId="0" fontId="0" fillId="2" borderId="25" xfId="0" applyFill="1" applyBorder="1" applyAlignment="1" applyProtection="1">
      <alignment horizontal="left"/>
      <protection locked="0"/>
    </xf>
    <xf numFmtId="0" fontId="5" fillId="2" borderId="26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protection locked="0"/>
    </xf>
    <xf numFmtId="0" fontId="5" fillId="2" borderId="28" xfId="0" applyFont="1" applyFill="1" applyBorder="1" applyAlignment="1" applyProtection="1">
      <protection locked="0"/>
    </xf>
    <xf numFmtId="0" fontId="5" fillId="2" borderId="29" xfId="0" applyFont="1" applyFill="1" applyBorder="1" applyAlignment="1" applyProtection="1">
      <protection locked="0"/>
    </xf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23" xfId="0" applyFont="1" applyFill="1" applyBorder="1" applyAlignment="1" applyProtection="1">
      <alignment horizontal="left"/>
      <protection locked="0"/>
    </xf>
    <xf numFmtId="14" fontId="0" fillId="2" borderId="14" xfId="0" applyNumberFormat="1" applyFill="1" applyBorder="1" applyAlignment="1" applyProtection="1">
      <alignment wrapText="1"/>
      <protection locked="0"/>
    </xf>
    <xf numFmtId="165" fontId="5" fillId="2" borderId="14" xfId="0" applyNumberFormat="1" applyFont="1" applyFill="1" applyBorder="1" applyAlignment="1" applyProtection="1">
      <alignment horizontal="right"/>
      <protection locked="0"/>
    </xf>
    <xf numFmtId="1" fontId="5" fillId="2" borderId="14" xfId="0" applyNumberFormat="1" applyFont="1" applyFill="1" applyBorder="1" applyAlignment="1" applyProtection="1">
      <alignment horizontal="right"/>
      <protection locked="0"/>
    </xf>
    <xf numFmtId="14" fontId="0" fillId="2" borderId="14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4" fontId="0" fillId="2" borderId="21" xfId="0" applyNumberFormat="1" applyFill="1" applyBorder="1" applyAlignment="1" applyProtection="1">
      <alignment wrapText="1"/>
      <protection locked="0"/>
    </xf>
    <xf numFmtId="1" fontId="5" fillId="2" borderId="21" xfId="0" applyNumberFormat="1" applyFont="1" applyFill="1" applyBorder="1" applyAlignment="1" applyProtection="1">
      <alignment horizontal="right"/>
      <protection locked="0"/>
    </xf>
    <xf numFmtId="164" fontId="5" fillId="2" borderId="28" xfId="0" applyNumberFormat="1" applyFont="1" applyFill="1" applyBorder="1" applyAlignment="1" applyProtection="1">
      <protection locked="0"/>
    </xf>
    <xf numFmtId="0" fontId="0" fillId="4" borderId="22" xfId="0" applyFill="1" applyBorder="1" applyAlignment="1">
      <alignment wrapText="1"/>
    </xf>
    <xf numFmtId="0" fontId="0" fillId="4" borderId="23" xfId="0" applyFill="1" applyBorder="1" applyAlignment="1">
      <alignment wrapText="1"/>
    </xf>
    <xf numFmtId="0" fontId="0" fillId="4" borderId="23" xfId="0" applyFill="1" applyBorder="1" applyAlignment="1">
      <alignment horizontal="right" wrapText="1"/>
    </xf>
    <xf numFmtId="0" fontId="0" fillId="2" borderId="23" xfId="0" applyFill="1" applyBorder="1" applyAlignment="1" applyProtection="1">
      <alignment wrapText="1"/>
      <protection locked="0"/>
    </xf>
    <xf numFmtId="14" fontId="0" fillId="2" borderId="23" xfId="0" applyNumberFormat="1" applyFill="1" applyBorder="1" applyProtection="1">
      <protection locked="0"/>
    </xf>
    <xf numFmtId="1" fontId="5" fillId="2" borderId="23" xfId="0" applyNumberFormat="1" applyFont="1" applyFill="1" applyBorder="1" applyAlignment="1" applyProtection="1">
      <alignment horizontal="right"/>
      <protection locked="0"/>
    </xf>
    <xf numFmtId="164" fontId="5" fillId="2" borderId="30" xfId="0" applyNumberFormat="1" applyFont="1" applyFill="1" applyBorder="1" applyAlignment="1" applyProtection="1">
      <protection locked="0"/>
    </xf>
    <xf numFmtId="0" fontId="0" fillId="4" borderId="21" xfId="0" applyFill="1" applyBorder="1" applyAlignment="1" applyProtection="1">
      <alignment horizontal="left"/>
    </xf>
    <xf numFmtId="0" fontId="0" fillId="4" borderId="14" xfId="0" applyFill="1" applyBorder="1" applyAlignment="1" applyProtection="1">
      <alignment horizontal="left"/>
    </xf>
    <xf numFmtId="0" fontId="10" fillId="0" borderId="0" xfId="0" applyFont="1"/>
    <xf numFmtId="0" fontId="8" fillId="3" borderId="31" xfId="0" applyFont="1" applyFill="1" applyBorder="1" applyAlignment="1">
      <alignment horizontal="center"/>
    </xf>
    <xf numFmtId="0" fontId="8" fillId="3" borderId="32" xfId="0" applyFont="1" applyFill="1" applyBorder="1" applyAlignment="1">
      <alignment horizontal="center"/>
    </xf>
    <xf numFmtId="0" fontId="8" fillId="3" borderId="33" xfId="0" applyFont="1" applyFill="1" applyBorder="1" applyAlignment="1">
      <alignment horizontal="center"/>
    </xf>
    <xf numFmtId="0" fontId="0" fillId="4" borderId="14" xfId="0" applyFill="1" applyBorder="1" applyAlignment="1">
      <alignment horizontal="right" wrapText="1"/>
    </xf>
    <xf numFmtId="0" fontId="0" fillId="4" borderId="19" xfId="0" applyFill="1" applyBorder="1" applyAlignment="1">
      <alignment wrapText="1"/>
    </xf>
    <xf numFmtId="0" fontId="0" fillId="4" borderId="21" xfId="0" applyFill="1" applyBorder="1" applyAlignment="1">
      <alignment wrapText="1"/>
    </xf>
    <xf numFmtId="0" fontId="0" fillId="4" borderId="21" xfId="0" applyFill="1" applyBorder="1" applyAlignment="1">
      <alignment horizontal="right" wrapText="1"/>
    </xf>
    <xf numFmtId="0" fontId="5" fillId="2" borderId="21" xfId="0" applyFont="1" applyFill="1" applyBorder="1" applyAlignment="1" applyProtection="1">
      <alignment horizontal="left"/>
      <protection locked="0"/>
    </xf>
    <xf numFmtId="0" fontId="0" fillId="4" borderId="20" xfId="0" applyFill="1" applyBorder="1" applyAlignment="1">
      <alignment wrapText="1"/>
    </xf>
    <xf numFmtId="0" fontId="42" fillId="0" borderId="0" xfId="0" applyFont="1"/>
    <xf numFmtId="0" fontId="0" fillId="2" borderId="32" xfId="0" applyFill="1" applyBorder="1" applyAlignment="1" applyProtection="1">
      <alignment wrapText="1"/>
      <protection locked="0"/>
    </xf>
    <xf numFmtId="0" fontId="5" fillId="0" borderId="11" xfId="0" applyFont="1" applyBorder="1"/>
    <xf numFmtId="0" fontId="0" fillId="0" borderId="0" xfId="0" applyFill="1" applyBorder="1" applyAlignment="1"/>
    <xf numFmtId="0" fontId="5" fillId="0" borderId="6" xfId="0" applyFont="1" applyFill="1" applyBorder="1" applyAlignment="1"/>
    <xf numFmtId="0" fontId="0" fillId="0" borderId="7" xfId="0" applyFill="1" applyBorder="1" applyAlignment="1"/>
    <xf numFmtId="0" fontId="0" fillId="0" borderId="8" xfId="0" applyFill="1" applyBorder="1" applyAlignment="1"/>
    <xf numFmtId="0" fontId="5" fillId="0" borderId="4" xfId="0" applyFont="1" applyFill="1" applyBorder="1" applyAlignment="1"/>
    <xf numFmtId="0" fontId="0" fillId="0" borderId="5" xfId="0" applyFill="1" applyBorder="1" applyAlignment="1"/>
    <xf numFmtId="0" fontId="2" fillId="3" borderId="10" xfId="0" applyFont="1" applyFill="1" applyBorder="1" applyAlignment="1"/>
    <xf numFmtId="0" fontId="0" fillId="3" borderId="11" xfId="0" applyFill="1" applyBorder="1" applyAlignment="1"/>
    <xf numFmtId="0" fontId="0" fillId="3" borderId="12" xfId="0" applyFill="1" applyBorder="1" applyAlignment="1"/>
    <xf numFmtId="0" fontId="39" fillId="0" borderId="0" xfId="6"/>
    <xf numFmtId="0" fontId="43" fillId="0" borderId="0" xfId="6" applyFont="1"/>
    <xf numFmtId="0" fontId="44" fillId="0" borderId="0" xfId="6" applyFont="1"/>
    <xf numFmtId="0" fontId="39" fillId="0" borderId="1" xfId="6" applyBorder="1"/>
    <xf numFmtId="0" fontId="39" fillId="0" borderId="2" xfId="6" applyBorder="1"/>
    <xf numFmtId="0" fontId="39" fillId="0" borderId="3" xfId="6" applyBorder="1"/>
    <xf numFmtId="0" fontId="39" fillId="0" borderId="4" xfId="6" applyBorder="1"/>
    <xf numFmtId="0" fontId="39" fillId="0" borderId="5" xfId="6" applyBorder="1"/>
    <xf numFmtId="0" fontId="39" fillId="0" borderId="6" xfId="6" applyBorder="1"/>
    <xf numFmtId="0" fontId="39" fillId="0" borderId="7" xfId="6" applyBorder="1"/>
    <xf numFmtId="0" fontId="39" fillId="0" borderId="8" xfId="6" applyBorder="1"/>
    <xf numFmtId="0" fontId="40" fillId="5" borderId="10" xfId="6" applyFont="1" applyFill="1" applyBorder="1"/>
    <xf numFmtId="0" fontId="40" fillId="5" borderId="11" xfId="6" applyFont="1" applyFill="1" applyBorder="1"/>
    <xf numFmtId="0" fontId="40" fillId="5" borderId="12" xfId="6" applyFont="1" applyFill="1" applyBorder="1"/>
    <xf numFmtId="0" fontId="40" fillId="6" borderId="10" xfId="6" applyFont="1" applyFill="1" applyBorder="1"/>
    <xf numFmtId="0" fontId="40" fillId="6" borderId="11" xfId="6" applyFont="1" applyFill="1" applyBorder="1"/>
    <xf numFmtId="0" fontId="40" fillId="6" borderId="12" xfId="6" applyFont="1" applyFill="1" applyBorder="1"/>
    <xf numFmtId="0" fontId="45" fillId="7" borderId="10" xfId="6" applyFont="1" applyFill="1" applyBorder="1"/>
    <xf numFmtId="0" fontId="45" fillId="7" borderId="11" xfId="6" applyFont="1" applyFill="1" applyBorder="1"/>
    <xf numFmtId="0" fontId="45" fillId="7" borderId="12" xfId="6" applyFont="1" applyFill="1" applyBorder="1"/>
    <xf numFmtId="0" fontId="39" fillId="0" borderId="10" xfId="6" applyBorder="1"/>
    <xf numFmtId="0" fontId="41" fillId="0" borderId="11" xfId="6" applyFont="1" applyBorder="1"/>
    <xf numFmtId="0" fontId="39" fillId="0" borderId="12" xfId="6" applyBorder="1"/>
    <xf numFmtId="0" fontId="39" fillId="0" borderId="11" xfId="6" applyBorder="1"/>
    <xf numFmtId="44" fontId="41" fillId="0" borderId="11" xfId="4" applyFont="1" applyBorder="1"/>
    <xf numFmtId="0" fontId="39" fillId="2" borderId="14" xfId="6" applyFill="1" applyBorder="1" applyProtection="1">
      <protection locked="0"/>
    </xf>
    <xf numFmtId="0" fontId="39" fillId="8" borderId="1" xfId="6" applyFill="1" applyBorder="1"/>
    <xf numFmtId="0" fontId="41" fillId="8" borderId="2" xfId="6" applyFont="1" applyFill="1" applyBorder="1" applyAlignment="1">
      <alignment horizontal="center"/>
    </xf>
    <xf numFmtId="0" fontId="39" fillId="8" borderId="2" xfId="6" applyFill="1" applyBorder="1"/>
    <xf numFmtId="0" fontId="39" fillId="8" borderId="3" xfId="6" applyFill="1" applyBorder="1"/>
    <xf numFmtId="0" fontId="39" fillId="8" borderId="4" xfId="6" applyFill="1" applyBorder="1"/>
    <xf numFmtId="0" fontId="41" fillId="8" borderId="0" xfId="6" applyFont="1" applyFill="1" applyAlignment="1">
      <alignment horizontal="center"/>
    </xf>
    <xf numFmtId="44" fontId="39" fillId="8" borderId="0" xfId="4" applyFont="1" applyFill="1" applyBorder="1" applyAlignment="1"/>
    <xf numFmtId="0" fontId="41" fillId="8" borderId="0" xfId="6" quotePrefix="1" applyFont="1" applyFill="1" applyAlignment="1">
      <alignment horizontal="center"/>
    </xf>
    <xf numFmtId="44" fontId="41" fillId="8" borderId="14" xfId="6" applyNumberFormat="1" applyFont="1" applyFill="1" applyBorder="1"/>
    <xf numFmtId="0" fontId="39" fillId="8" borderId="5" xfId="6" applyFill="1" applyBorder="1"/>
    <xf numFmtId="0" fontId="39" fillId="8" borderId="6" xfId="6" applyFill="1" applyBorder="1"/>
    <xf numFmtId="0" fontId="39" fillId="8" borderId="7" xfId="6" applyFill="1" applyBorder="1"/>
    <xf numFmtId="0" fontId="39" fillId="8" borderId="8" xfId="6" applyFill="1" applyBorder="1"/>
    <xf numFmtId="0" fontId="4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1" fillId="9" borderId="14" xfId="0" applyFont="1" applyFill="1" applyBorder="1" applyAlignment="1">
      <alignment horizontal="center"/>
    </xf>
    <xf numFmtId="0" fontId="41" fillId="10" borderId="14" xfId="0" applyFont="1" applyFill="1" applyBorder="1" applyAlignment="1">
      <alignment horizontal="center"/>
    </xf>
    <xf numFmtId="0" fontId="41" fillId="11" borderId="14" xfId="0" applyFont="1" applyFill="1" applyBorder="1" applyAlignment="1">
      <alignment horizontal="center"/>
    </xf>
    <xf numFmtId="0" fontId="12" fillId="0" borderId="0" xfId="5" applyProtection="1"/>
    <xf numFmtId="0" fontId="0" fillId="0" borderId="0" xfId="0" applyProtection="1">
      <protection locked="0" hidden="1"/>
    </xf>
    <xf numFmtId="0" fontId="12" fillId="0" borderId="0" xfId="5" applyAlignment="1" applyProtection="1">
      <alignment horizontal="left"/>
    </xf>
    <xf numFmtId="0" fontId="47" fillId="0" borderId="0" xfId="0" applyFont="1"/>
    <xf numFmtId="0" fontId="48" fillId="0" borderId="0" xfId="0" applyFont="1" applyAlignment="1">
      <alignment horizontal="justify" vertical="center"/>
    </xf>
    <xf numFmtId="0" fontId="0" fillId="0" borderId="14" xfId="0" applyBorder="1" applyAlignment="1" applyProtection="1">
      <alignment horizontal="center"/>
      <protection locked="0" hidden="1"/>
    </xf>
    <xf numFmtId="167" fontId="0" fillId="0" borderId="14" xfId="0" applyNumberFormat="1" applyBorder="1" applyAlignment="1" applyProtection="1">
      <alignment horizontal="center"/>
      <protection locked="0" hidden="1"/>
    </xf>
    <xf numFmtId="43" fontId="0" fillId="0" borderId="14" xfId="2" applyFont="1" applyFill="1" applyBorder="1" applyAlignment="1" applyProtection="1">
      <alignment horizontal="center"/>
      <protection locked="0" hidden="1"/>
    </xf>
    <xf numFmtId="9" fontId="0" fillId="0" borderId="14" xfId="7" applyFont="1" applyFill="1" applyBorder="1" applyAlignment="1" applyProtection="1">
      <alignment horizontal="center"/>
      <protection locked="0" hidden="1"/>
    </xf>
    <xf numFmtId="0" fontId="0" fillId="0" borderId="14" xfId="0" applyBorder="1" applyProtection="1">
      <protection locked="0" hidden="1"/>
    </xf>
    <xf numFmtId="0" fontId="0" fillId="0" borderId="14" xfId="0" applyBorder="1"/>
    <xf numFmtId="43" fontId="0" fillId="0" borderId="14" xfId="2" applyFont="1" applyBorder="1" applyAlignment="1" applyProtection="1">
      <alignment horizontal="center"/>
      <protection locked="0" hidden="1"/>
    </xf>
    <xf numFmtId="9" fontId="0" fillId="0" borderId="14" xfId="7" applyFont="1" applyBorder="1" applyAlignment="1" applyProtection="1">
      <alignment horizontal="center"/>
      <protection locked="0" hidden="1"/>
    </xf>
    <xf numFmtId="0" fontId="0" fillId="0" borderId="14" xfId="0" applyBorder="1" applyAlignment="1">
      <alignment horizontal="center"/>
    </xf>
    <xf numFmtId="167" fontId="0" fillId="0" borderId="14" xfId="0" applyNumberFormat="1" applyBorder="1" applyAlignment="1">
      <alignment horizontal="center"/>
    </xf>
    <xf numFmtId="43" fontId="0" fillId="0" borderId="14" xfId="2" applyFont="1" applyBorder="1" applyAlignment="1">
      <alignment horizontal="center"/>
    </xf>
    <xf numFmtId="9" fontId="0" fillId="0" borderId="14" xfId="7" applyFont="1" applyBorder="1" applyAlignment="1">
      <alignment horizontal="center"/>
    </xf>
    <xf numFmtId="0" fontId="49" fillId="0" borderId="0" xfId="0" applyFont="1"/>
    <xf numFmtId="0" fontId="16" fillId="0" borderId="0" xfId="0" applyFont="1"/>
    <xf numFmtId="0" fontId="47" fillId="0" borderId="0" xfId="0" applyFont="1" applyBorder="1" applyAlignment="1">
      <alignment horizontal="center" vertical="center"/>
    </xf>
    <xf numFmtId="0" fontId="47" fillId="0" borderId="0" xfId="0" applyFont="1" applyBorder="1" applyProtection="1">
      <protection locked="0" hidden="1"/>
    </xf>
    <xf numFmtId="0" fontId="0" fillId="0" borderId="0" xfId="0" applyProtection="1"/>
    <xf numFmtId="0" fontId="0" fillId="2" borderId="14" xfId="0" applyFill="1" applyBorder="1" applyProtection="1">
      <protection locked="0" hidden="1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8" fillId="3" borderId="12" xfId="0" applyFont="1" applyFill="1" applyBorder="1" applyAlignment="1">
      <alignment horizontal="center"/>
    </xf>
    <xf numFmtId="0" fontId="2" fillId="3" borderId="31" xfId="0" applyFont="1" applyFill="1" applyBorder="1" applyAlignment="1">
      <alignment horizontal="center"/>
    </xf>
    <xf numFmtId="0" fontId="2" fillId="3" borderId="32" xfId="0" applyFont="1" applyFill="1" applyBorder="1" applyAlignment="1">
      <alignment horizontal="center"/>
    </xf>
    <xf numFmtId="0" fontId="2" fillId="3" borderId="33" xfId="0" applyFont="1" applyFill="1" applyBorder="1" applyAlignment="1">
      <alignment horizontal="center"/>
    </xf>
    <xf numFmtId="0" fontId="0" fillId="2" borderId="19" xfId="0" applyFill="1" applyBorder="1" applyAlignment="1" applyProtection="1">
      <alignment horizontal="left"/>
      <protection locked="0"/>
    </xf>
    <xf numFmtId="168" fontId="5" fillId="2" borderId="21" xfId="0" applyNumberFormat="1" applyFont="1" applyFill="1" applyBorder="1" applyAlignment="1" applyProtection="1">
      <alignment horizontal="right"/>
      <protection locked="0"/>
    </xf>
    <xf numFmtId="168" fontId="5" fillId="2" borderId="14" xfId="0" applyNumberFormat="1" applyFont="1" applyFill="1" applyBorder="1" applyAlignment="1" applyProtection="1">
      <alignment horizontal="right"/>
      <protection locked="0"/>
    </xf>
    <xf numFmtId="168" fontId="5" fillId="2" borderId="23" xfId="0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5" fillId="2" borderId="10" xfId="0" applyFont="1" applyFill="1" applyBorder="1" applyAlignment="1" applyProtection="1">
      <alignment horizontal="left"/>
      <protection locked="0"/>
    </xf>
    <xf numFmtId="0" fontId="2" fillId="3" borderId="33" xfId="0" applyFont="1" applyFill="1" applyBorder="1" applyAlignment="1">
      <alignment horizontal="center" vertical="center" wrapText="1"/>
    </xf>
    <xf numFmtId="0" fontId="0" fillId="12" borderId="0" xfId="0" applyFill="1"/>
    <xf numFmtId="0" fontId="4" fillId="0" borderId="0" xfId="1" applyAlignment="1" applyProtection="1"/>
    <xf numFmtId="0" fontId="47" fillId="2" borderId="14" xfId="0" applyFont="1" applyFill="1" applyBorder="1" applyProtection="1">
      <protection locked="0" hidden="1"/>
    </xf>
    <xf numFmtId="0" fontId="0" fillId="2" borderId="0" xfId="0" applyFill="1"/>
    <xf numFmtId="0" fontId="5" fillId="0" borderId="4" xfId="0" applyFont="1" applyFill="1" applyBorder="1"/>
    <xf numFmtId="0" fontId="0" fillId="4" borderId="0" xfId="0" applyFill="1"/>
    <xf numFmtId="0" fontId="0" fillId="11" borderId="0" xfId="0" applyFill="1"/>
    <xf numFmtId="0" fontId="0" fillId="13" borderId="0" xfId="0" applyFill="1"/>
    <xf numFmtId="0" fontId="5" fillId="0" borderId="1" xfId="0" applyFont="1" applyFill="1" applyBorder="1"/>
    <xf numFmtId="0" fontId="5" fillId="0" borderId="10" xfId="0" applyFont="1" applyFill="1" applyBorder="1"/>
    <xf numFmtId="0" fontId="5" fillId="0" borderId="0" xfId="0" applyFont="1" applyFill="1" applyBorder="1"/>
    <xf numFmtId="0" fontId="0" fillId="14" borderId="0" xfId="0" applyFill="1" applyBorder="1"/>
    <xf numFmtId="44" fontId="5" fillId="2" borderId="32" xfId="3" applyFont="1" applyFill="1" applyBorder="1" applyAlignment="1" applyProtection="1">
      <protection locked="0"/>
    </xf>
    <xf numFmtId="44" fontId="5" fillId="2" borderId="14" xfId="3" applyFont="1" applyFill="1" applyBorder="1" applyAlignment="1" applyProtection="1">
      <protection locked="0"/>
    </xf>
    <xf numFmtId="44" fontId="5" fillId="2" borderId="23" xfId="3" applyFont="1" applyFill="1" applyBorder="1" applyAlignment="1" applyProtection="1">
      <protection locked="0"/>
    </xf>
    <xf numFmtId="44" fontId="0" fillId="0" borderId="0" xfId="3" applyFont="1"/>
    <xf numFmtId="164" fontId="2" fillId="0" borderId="0" xfId="0" applyNumberFormat="1" applyFont="1" applyFill="1" applyBorder="1"/>
    <xf numFmtId="0" fontId="2" fillId="15" borderId="21" xfId="0" applyFont="1" applyFill="1" applyBorder="1" applyAlignment="1" applyProtection="1">
      <alignment horizontal="center"/>
      <protection locked="0"/>
    </xf>
    <xf numFmtId="168" fontId="5" fillId="15" borderId="14" xfId="0" applyNumberFormat="1" applyFont="1" applyFill="1" applyBorder="1" applyAlignment="1" applyProtection="1">
      <alignment horizontal="right"/>
      <protection locked="0"/>
    </xf>
    <xf numFmtId="43" fontId="5" fillId="15" borderId="9" xfId="2" applyFont="1" applyFill="1" applyBorder="1" applyAlignment="1" applyProtection="1">
      <alignment horizontal="right"/>
      <protection locked="0"/>
    </xf>
    <xf numFmtId="0" fontId="0" fillId="15" borderId="21" xfId="0" applyFill="1" applyBorder="1" applyProtection="1">
      <protection locked="0"/>
    </xf>
    <xf numFmtId="1" fontId="5" fillId="15" borderId="21" xfId="0" applyNumberFormat="1" applyFont="1" applyFill="1" applyBorder="1" applyAlignment="1" applyProtection="1">
      <alignment horizontal="right"/>
      <protection locked="0"/>
    </xf>
    <xf numFmtId="0" fontId="2" fillId="15" borderId="14" xfId="0" applyFont="1" applyFill="1" applyBorder="1" applyAlignment="1" applyProtection="1">
      <alignment horizontal="center"/>
      <protection locked="0"/>
    </xf>
    <xf numFmtId="0" fontId="0" fillId="15" borderId="14" xfId="0" applyFill="1" applyBorder="1" applyProtection="1">
      <protection locked="0"/>
    </xf>
    <xf numFmtId="1" fontId="5" fillId="15" borderId="14" xfId="0" applyNumberFormat="1" applyFont="1" applyFill="1" applyBorder="1" applyAlignment="1" applyProtection="1">
      <alignment horizontal="right"/>
      <protection locked="0"/>
    </xf>
    <xf numFmtId="0" fontId="2" fillId="15" borderId="23" xfId="0" applyFont="1" applyFill="1" applyBorder="1" applyAlignment="1" applyProtection="1">
      <alignment horizontal="center"/>
      <protection locked="0"/>
    </xf>
    <xf numFmtId="168" fontId="5" fillId="15" borderId="23" xfId="0" applyNumberFormat="1" applyFont="1" applyFill="1" applyBorder="1" applyAlignment="1" applyProtection="1">
      <alignment horizontal="right"/>
      <protection locked="0"/>
    </xf>
    <xf numFmtId="0" fontId="0" fillId="15" borderId="23" xfId="0" applyFill="1" applyBorder="1" applyProtection="1">
      <protection locked="0"/>
    </xf>
    <xf numFmtId="1" fontId="5" fillId="15" borderId="23" xfId="0" applyNumberFormat="1" applyFont="1" applyFill="1" applyBorder="1" applyAlignment="1" applyProtection="1">
      <alignment horizontal="right"/>
      <protection locked="0"/>
    </xf>
    <xf numFmtId="0" fontId="41" fillId="13" borderId="14" xfId="6" applyFont="1" applyFill="1" applyBorder="1" applyAlignment="1">
      <alignment horizontal="center"/>
    </xf>
    <xf numFmtId="0" fontId="39" fillId="3" borderId="15" xfId="6" applyFill="1" applyBorder="1" applyAlignment="1">
      <alignment horizontal="center" vertical="center"/>
    </xf>
    <xf numFmtId="0" fontId="39" fillId="3" borderId="15" xfId="6" applyFill="1" applyBorder="1" applyAlignment="1">
      <alignment vertical="center"/>
    </xf>
    <xf numFmtId="0" fontId="39" fillId="3" borderId="34" xfId="6" applyFill="1" applyBorder="1" applyAlignment="1">
      <alignment horizontal="center" vertical="center"/>
    </xf>
    <xf numFmtId="0" fontId="39" fillId="3" borderId="34" xfId="6" applyFill="1" applyBorder="1" applyAlignment="1">
      <alignment vertical="center"/>
    </xf>
    <xf numFmtId="0" fontId="39" fillId="3" borderId="9" xfId="6" applyFill="1" applyBorder="1" applyAlignment="1">
      <alignment horizontal="center" vertical="center"/>
    </xf>
    <xf numFmtId="0" fontId="39" fillId="3" borderId="9" xfId="6" applyFill="1" applyBorder="1" applyAlignment="1">
      <alignment vertical="center"/>
    </xf>
    <xf numFmtId="0" fontId="0" fillId="0" borderId="11" xfId="0" applyFill="1" applyBorder="1" applyAlignment="1" applyProtection="1">
      <alignment horizontal="left"/>
      <protection locked="0"/>
    </xf>
    <xf numFmtId="0" fontId="8" fillId="3" borderId="10" xfId="0" applyFont="1" applyFill="1" applyBorder="1" applyAlignment="1">
      <alignment horizontal="left"/>
    </xf>
    <xf numFmtId="0" fontId="2" fillId="2" borderId="14" xfId="0" applyFont="1" applyFill="1" applyBorder="1" applyAlignment="1" applyProtection="1">
      <protection locked="0"/>
    </xf>
    <xf numFmtId="0" fontId="50" fillId="0" borderId="0" xfId="0" applyFont="1" applyBorder="1" applyAlignment="1" applyProtection="1">
      <alignment vertical="center"/>
    </xf>
    <xf numFmtId="0" fontId="51" fillId="0" borderId="0" xfId="0" applyFont="1" applyBorder="1" applyAlignment="1" applyProtection="1">
      <alignment vertical="center" wrapText="1"/>
    </xf>
    <xf numFmtId="0" fontId="48" fillId="0" borderId="0" xfId="0" applyFont="1" applyFill="1" applyAlignment="1">
      <alignment horizontal="justify" vertical="center"/>
    </xf>
    <xf numFmtId="0" fontId="47" fillId="0" borderId="0" xfId="0" applyFont="1" applyFill="1" applyAlignment="1">
      <alignment vertical="center"/>
    </xf>
    <xf numFmtId="0" fontId="39" fillId="0" borderId="0" xfId="6" applyFill="1" applyBorder="1" applyAlignment="1" applyProtection="1">
      <protection locked="0"/>
    </xf>
    <xf numFmtId="0" fontId="39" fillId="2" borderId="14" xfId="6" applyFill="1" applyBorder="1" applyAlignment="1" applyProtection="1">
      <protection locked="0"/>
    </xf>
    <xf numFmtId="0" fontId="39" fillId="0" borderId="0" xfId="6" applyFill="1" applyBorder="1" applyAlignment="1" applyProtection="1">
      <alignment horizontal="left"/>
      <protection locked="0"/>
    </xf>
    <xf numFmtId="0" fontId="39" fillId="0" borderId="0" xfId="6" applyFill="1" applyBorder="1" applyAlignment="1" applyProtection="1">
      <alignment horizontal="center" wrapText="1"/>
      <protection locked="0"/>
    </xf>
    <xf numFmtId="0" fontId="39" fillId="2" borderId="14" xfId="6" applyFill="1" applyBorder="1" applyAlignment="1" applyProtection="1">
      <alignment horizontal="center" wrapText="1"/>
      <protection locked="0"/>
    </xf>
    <xf numFmtId="49" fontId="39" fillId="0" borderId="0" xfId="6" applyNumberFormat="1" applyFill="1" applyBorder="1" applyAlignment="1" applyProtection="1">
      <alignment horizontal="center"/>
      <protection locked="0"/>
    </xf>
    <xf numFmtId="0" fontId="39" fillId="0" borderId="0" xfId="6" applyFill="1" applyBorder="1"/>
    <xf numFmtId="0" fontId="5" fillId="0" borderId="0" xfId="0" applyFont="1" applyProtection="1"/>
    <xf numFmtId="0" fontId="52" fillId="0" borderId="0" xfId="0" applyFont="1" applyBorder="1" applyAlignment="1" applyProtection="1">
      <alignment horizontal="center" vertical="center"/>
    </xf>
    <xf numFmtId="0" fontId="53" fillId="0" borderId="0" xfId="0" applyFont="1" applyBorder="1" applyAlignment="1" applyProtection="1">
      <alignment horizontal="center" vertical="center" wrapText="1"/>
    </xf>
    <xf numFmtId="0" fontId="53" fillId="3" borderId="14" xfId="0" applyFont="1" applyFill="1" applyBorder="1" applyAlignment="1" applyProtection="1">
      <alignment horizontal="center" vertical="center" wrapText="1"/>
    </xf>
    <xf numFmtId="0" fontId="2" fillId="0" borderId="0" xfId="5" applyFont="1" applyProtection="1"/>
    <xf numFmtId="0" fontId="12" fillId="0" borderId="0" xfId="5" applyFont="1" applyProtection="1"/>
    <xf numFmtId="0" fontId="2" fillId="0" borderId="0" xfId="5" applyFont="1" applyAlignment="1" applyProtection="1">
      <alignment horizontal="center" wrapText="1"/>
    </xf>
    <xf numFmtId="0" fontId="5" fillId="0" borderId="0" xfId="5" applyFont="1" applyProtection="1"/>
    <xf numFmtId="0" fontId="33" fillId="0" borderId="0" xfId="5" applyFont="1" applyProtection="1"/>
    <xf numFmtId="0" fontId="54" fillId="0" borderId="14" xfId="0" applyFont="1" applyBorder="1" applyAlignment="1">
      <alignment horizontal="center" vertical="center" wrapText="1"/>
    </xf>
    <xf numFmtId="0" fontId="54" fillId="0" borderId="14" xfId="0" applyFont="1" applyBorder="1" applyAlignment="1">
      <alignment horizontal="center" vertical="center"/>
    </xf>
    <xf numFmtId="0" fontId="55" fillId="0" borderId="0" xfId="6" applyFont="1"/>
    <xf numFmtId="0" fontId="56" fillId="0" borderId="0" xfId="6" applyFont="1"/>
    <xf numFmtId="0" fontId="57" fillId="12" borderId="10" xfId="6" applyFont="1" applyFill="1" applyBorder="1"/>
    <xf numFmtId="0" fontId="58" fillId="12" borderId="11" xfId="6" applyFont="1" applyFill="1" applyBorder="1"/>
    <xf numFmtId="0" fontId="58" fillId="12" borderId="12" xfId="6" applyFont="1" applyFill="1" applyBorder="1"/>
    <xf numFmtId="0" fontId="56" fillId="0" borderId="1" xfId="6" applyFont="1" applyBorder="1"/>
    <xf numFmtId="0" fontId="56" fillId="0" borderId="2" xfId="6" applyFont="1" applyBorder="1"/>
    <xf numFmtId="0" fontId="56" fillId="0" borderId="3" xfId="6" applyFont="1" applyBorder="1"/>
    <xf numFmtId="0" fontId="56" fillId="0" borderId="4" xfId="6" applyFont="1" applyBorder="1"/>
    <xf numFmtId="0" fontId="56" fillId="0" borderId="5" xfId="6" applyFont="1" applyBorder="1"/>
    <xf numFmtId="0" fontId="56" fillId="0" borderId="6" xfId="6" applyFont="1" applyBorder="1"/>
    <xf numFmtId="0" fontId="56" fillId="0" borderId="7" xfId="6" applyFont="1" applyBorder="1"/>
    <xf numFmtId="0" fontId="56" fillId="0" borderId="8" xfId="6" applyFont="1" applyBorder="1"/>
    <xf numFmtId="0" fontId="56" fillId="0" borderId="0" xfId="0" applyFont="1" applyAlignment="1">
      <alignment vertical="center"/>
    </xf>
    <xf numFmtId="0" fontId="56" fillId="0" borderId="0" xfId="0" applyFont="1" applyAlignment="1">
      <alignment horizontal="justify" vertical="center"/>
    </xf>
    <xf numFmtId="0" fontId="54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56" fillId="13" borderId="0" xfId="0" applyFont="1" applyFill="1" applyAlignment="1">
      <alignment horizontal="justify" vertical="center"/>
    </xf>
    <xf numFmtId="0" fontId="59" fillId="0" borderId="0" xfId="6" applyFont="1"/>
    <xf numFmtId="49" fontId="59" fillId="0" borderId="0" xfId="6" applyNumberFormat="1" applyFont="1" applyFill="1" applyBorder="1" applyAlignment="1" applyProtection="1">
      <alignment horizontal="center"/>
      <protection locked="0"/>
    </xf>
    <xf numFmtId="0" fontId="5" fillId="0" borderId="6" xfId="0" applyFont="1" applyBorder="1"/>
    <xf numFmtId="0" fontId="65" fillId="0" borderId="0" xfId="1" applyFont="1" applyAlignment="1" applyProtection="1"/>
    <xf numFmtId="0" fontId="66" fillId="0" borderId="0" xfId="0" applyFont="1"/>
    <xf numFmtId="0" fontId="8" fillId="3" borderId="39" xfId="0" applyFont="1" applyFill="1" applyBorder="1" applyAlignment="1">
      <alignment horizontal="center"/>
    </xf>
    <xf numFmtId="0" fontId="8" fillId="3" borderId="40" xfId="0" applyFont="1" applyFill="1" applyBorder="1" applyAlignment="1">
      <alignment horizontal="center"/>
    </xf>
    <xf numFmtId="0" fontId="0" fillId="2" borderId="34" xfId="0" applyFill="1" applyBorder="1" applyAlignment="1" applyProtection="1">
      <alignment wrapText="1"/>
      <protection locked="0"/>
    </xf>
    <xf numFmtId="44" fontId="5" fillId="2" borderId="34" xfId="3" applyFont="1" applyFill="1" applyBorder="1" applyAlignment="1" applyProtection="1">
      <protection locked="0"/>
    </xf>
    <xf numFmtId="14" fontId="0" fillId="2" borderId="9" xfId="0" applyNumberFormat="1" applyFill="1" applyBorder="1" applyAlignment="1" applyProtection="1">
      <alignment wrapText="1"/>
      <protection locked="0"/>
    </xf>
    <xf numFmtId="0" fontId="2" fillId="15" borderId="9" xfId="0" applyFont="1" applyFill="1" applyBorder="1" applyAlignment="1" applyProtection="1">
      <alignment horizontal="center"/>
      <protection locked="0"/>
    </xf>
    <xf numFmtId="168" fontId="5" fillId="15" borderId="9" xfId="0" applyNumberFormat="1" applyFont="1" applyFill="1" applyBorder="1" applyAlignment="1" applyProtection="1">
      <alignment horizontal="right"/>
      <protection locked="0"/>
    </xf>
    <xf numFmtId="0" fontId="0" fillId="15" borderId="9" xfId="0" applyFill="1" applyBorder="1" applyProtection="1">
      <protection locked="0"/>
    </xf>
    <xf numFmtId="1" fontId="5" fillId="15" borderId="9" xfId="0" applyNumberFormat="1" applyFon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8" fillId="3" borderId="16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0" fontId="12" fillId="2" borderId="15" xfId="5" applyFill="1" applyBorder="1" applyProtection="1">
      <protection locked="0" hidden="1"/>
    </xf>
    <xf numFmtId="0" fontId="12" fillId="2" borderId="14" xfId="5" applyFill="1" applyBorder="1" applyProtection="1">
      <protection locked="0" hidden="1"/>
    </xf>
    <xf numFmtId="0" fontId="12" fillId="2" borderId="14" xfId="5" applyFill="1" applyBorder="1" applyAlignment="1" applyProtection="1">
      <alignment horizontal="left"/>
      <protection locked="0" hidden="1"/>
    </xf>
    <xf numFmtId="0" fontId="8" fillId="3" borderId="23" xfId="0" applyFont="1" applyFill="1" applyBorder="1" applyAlignment="1">
      <alignment horizontal="center"/>
    </xf>
    <xf numFmtId="0" fontId="52" fillId="0" borderId="0" xfId="0" applyFont="1" applyBorder="1" applyAlignment="1" applyProtection="1">
      <alignment vertical="center"/>
    </xf>
    <xf numFmtId="0" fontId="5" fillId="2" borderId="4" xfId="0" applyFont="1" applyFill="1" applyBorder="1" applyAlignment="1" applyProtection="1">
      <alignment vertical="center" wrapText="1"/>
    </xf>
    <xf numFmtId="0" fontId="0" fillId="2" borderId="35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1" fillId="0" borderId="0" xfId="0" applyFont="1" applyProtection="1"/>
    <xf numFmtId="0" fontId="0" fillId="0" borderId="0" xfId="0" applyFont="1" applyFill="1" applyBorder="1" applyProtection="1"/>
    <xf numFmtId="0" fontId="5" fillId="2" borderId="15" xfId="5" applyFont="1" applyFill="1" applyBorder="1" applyProtection="1">
      <protection locked="0"/>
    </xf>
    <xf numFmtId="0" fontId="5" fillId="2" borderId="41" xfId="5" applyFont="1" applyFill="1" applyBorder="1" applyProtection="1">
      <protection locked="0"/>
    </xf>
    <xf numFmtId="0" fontId="5" fillId="2" borderId="14" xfId="5" applyFont="1" applyFill="1" applyBorder="1" applyAlignment="1" applyProtection="1">
      <alignment horizontal="left"/>
      <protection locked="0"/>
    </xf>
    <xf numFmtId="0" fontId="5" fillId="2" borderId="14" xfId="5" applyFont="1" applyFill="1" applyBorder="1" applyProtection="1">
      <protection locked="0"/>
    </xf>
    <xf numFmtId="0" fontId="5" fillId="2" borderId="9" xfId="5" applyFont="1" applyFill="1" applyBorder="1" applyProtection="1">
      <protection locked="0"/>
    </xf>
    <xf numFmtId="0" fontId="12" fillId="0" borderId="0" xfId="5" applyProtection="1">
      <protection hidden="1"/>
    </xf>
    <xf numFmtId="0" fontId="12" fillId="0" borderId="0" xfId="5" applyAlignment="1" applyProtection="1">
      <alignment horizontal="center"/>
      <protection hidden="1"/>
    </xf>
    <xf numFmtId="0" fontId="6" fillId="0" borderId="0" xfId="5" applyFont="1" applyProtection="1">
      <protection hidden="1"/>
    </xf>
    <xf numFmtId="0" fontId="5" fillId="0" borderId="0" xfId="5" applyFont="1" applyProtection="1">
      <protection hidden="1"/>
    </xf>
    <xf numFmtId="0" fontId="5" fillId="0" borderId="0" xfId="5" applyFont="1" applyAlignment="1" applyProtection="1">
      <alignment horizontal="center"/>
      <protection hidden="1"/>
    </xf>
    <xf numFmtId="0" fontId="9" fillId="0" borderId="0" xfId="5" applyFont="1" applyProtection="1">
      <protection hidden="1"/>
    </xf>
    <xf numFmtId="0" fontId="32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32" fillId="0" borderId="0" xfId="5" applyFont="1" applyProtection="1">
      <protection hidden="1"/>
    </xf>
    <xf numFmtId="0" fontId="2" fillId="0" borderId="0" xfId="5" applyFont="1" applyAlignment="1" applyProtection="1">
      <alignment horizontal="center" wrapText="1"/>
      <protection hidden="1"/>
    </xf>
    <xf numFmtId="0" fontId="33" fillId="0" borderId="0" xfId="5" applyFont="1" applyProtection="1">
      <protection hidden="1"/>
    </xf>
    <xf numFmtId="0" fontId="2" fillId="0" borderId="0" xfId="5" applyFont="1" applyProtection="1">
      <protection hidden="1"/>
    </xf>
    <xf numFmtId="0" fontId="5" fillId="0" borderId="0" xfId="5" applyFont="1" applyAlignment="1" applyProtection="1">
      <alignment horizontal="left"/>
      <protection hidden="1"/>
    </xf>
    <xf numFmtId="0" fontId="52" fillId="2" borderId="0" xfId="0" applyFont="1" applyFill="1" applyBorder="1" applyAlignment="1" applyProtection="1">
      <alignment horizontal="center" vertical="center"/>
      <protection locked="0"/>
    </xf>
    <xf numFmtId="0" fontId="42" fillId="2" borderId="14" xfId="0" applyFont="1" applyFill="1" applyBorder="1" applyProtection="1">
      <protection locked="0"/>
    </xf>
    <xf numFmtId="0" fontId="42" fillId="2" borderId="14" xfId="0" applyFont="1" applyFill="1" applyBorder="1" applyAlignment="1" applyProtection="1">
      <alignment horizontal="center" vertical="center"/>
      <protection locked="0"/>
    </xf>
    <xf numFmtId="0" fontId="42" fillId="2" borderId="14" xfId="0" applyFont="1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vertical="center" wrapText="1"/>
      <protection locked="0"/>
    </xf>
    <xf numFmtId="0" fontId="4" fillId="2" borderId="14" xfId="1" applyFont="1" applyFill="1" applyBorder="1" applyAlignment="1" applyProtection="1">
      <alignment vertical="center" wrapText="1"/>
      <protection locked="0"/>
    </xf>
    <xf numFmtId="0" fontId="42" fillId="2" borderId="14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left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2" fillId="0" borderId="0" xfId="0" applyFont="1" applyFill="1" applyBorder="1"/>
    <xf numFmtId="0" fontId="2" fillId="3" borderId="43" xfId="0" applyFont="1" applyFill="1" applyBorder="1" applyAlignment="1">
      <alignment horizontal="center"/>
    </xf>
    <xf numFmtId="0" fontId="0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0" fillId="2" borderId="14" xfId="0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166" fontId="2" fillId="4" borderId="10" xfId="0" applyNumberFormat="1" applyFont="1" applyFill="1" applyBorder="1" applyAlignment="1" applyProtection="1">
      <alignment horizontal="center"/>
      <protection hidden="1"/>
    </xf>
    <xf numFmtId="166" fontId="2" fillId="4" borderId="11" xfId="0" applyNumberFormat="1" applyFont="1" applyFill="1" applyBorder="1" applyAlignment="1" applyProtection="1">
      <alignment horizontal="center"/>
      <protection hidden="1"/>
    </xf>
    <xf numFmtId="166" fontId="2" fillId="4" borderId="12" xfId="0" applyNumberFormat="1" applyFont="1" applyFill="1" applyBorder="1" applyAlignment="1" applyProtection="1">
      <alignment horizontal="center"/>
      <protection hidden="1"/>
    </xf>
    <xf numFmtId="0" fontId="4" fillId="2" borderId="10" xfId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2" fillId="4" borderId="10" xfId="0" applyFont="1" applyFill="1" applyBorder="1" applyAlignment="1" applyProtection="1">
      <alignment horizontal="left"/>
      <protection locked="0"/>
    </xf>
    <xf numFmtId="0" fontId="2" fillId="4" borderId="12" xfId="0" applyFont="1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1" fillId="2" borderId="10" xfId="0" applyFont="1" applyFill="1" applyBorder="1" applyAlignment="1" applyProtection="1">
      <alignment horizontal="left"/>
      <protection locked="0"/>
    </xf>
    <xf numFmtId="0" fontId="2" fillId="3" borderId="36" xfId="0" applyFont="1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3" borderId="38" xfId="0" applyFill="1" applyBorder="1" applyAlignment="1">
      <alignment horizontal="center"/>
    </xf>
    <xf numFmtId="0" fontId="2" fillId="3" borderId="37" xfId="0" applyFont="1" applyFill="1" applyBorder="1" applyAlignment="1">
      <alignment horizontal="center"/>
    </xf>
    <xf numFmtId="0" fontId="2" fillId="3" borderId="38" xfId="0" applyFont="1" applyFill="1" applyBorder="1" applyAlignment="1">
      <alignment horizontal="center"/>
    </xf>
    <xf numFmtId="0" fontId="2" fillId="3" borderId="42" xfId="0" applyFont="1" applyFill="1" applyBorder="1" applyAlignment="1">
      <alignment horizontal="center"/>
    </xf>
    <xf numFmtId="0" fontId="60" fillId="0" borderId="7" xfId="0" applyFont="1" applyBorder="1" applyAlignment="1" applyProtection="1">
      <alignment horizontal="center" vertical="center" wrapText="1"/>
    </xf>
    <xf numFmtId="0" fontId="53" fillId="3" borderId="4" xfId="0" applyFont="1" applyFill="1" applyBorder="1" applyAlignment="1" applyProtection="1">
      <alignment horizontal="left" vertical="center" wrapText="1"/>
    </xf>
    <xf numFmtId="0" fontId="53" fillId="3" borderId="0" xfId="0" applyFont="1" applyFill="1" applyBorder="1" applyAlignment="1" applyProtection="1">
      <alignment horizontal="left" vertical="center" wrapText="1"/>
    </xf>
    <xf numFmtId="0" fontId="72" fillId="0" borderId="0" xfId="0" applyFont="1" applyBorder="1" applyAlignment="1" applyProtection="1">
      <alignment horizontal="left" vertical="center" wrapText="1"/>
    </xf>
    <xf numFmtId="0" fontId="50" fillId="0" borderId="0" xfId="0" applyFont="1" applyBorder="1" applyAlignment="1" applyProtection="1">
      <alignment horizontal="center" vertical="center" wrapText="1"/>
    </xf>
    <xf numFmtId="0" fontId="12" fillId="2" borderId="10" xfId="5" applyFill="1" applyBorder="1" applyAlignment="1" applyProtection="1">
      <alignment horizontal="left"/>
      <protection locked="0" hidden="1"/>
    </xf>
    <xf numFmtId="0" fontId="12" fillId="2" borderId="11" xfId="5" applyFill="1" applyBorder="1" applyAlignment="1" applyProtection="1">
      <alignment horizontal="left"/>
      <protection locked="0" hidden="1"/>
    </xf>
    <xf numFmtId="0" fontId="12" fillId="2" borderId="12" xfId="5" applyFill="1" applyBorder="1" applyAlignment="1" applyProtection="1">
      <alignment horizontal="left"/>
      <protection locked="0" hidden="1"/>
    </xf>
    <xf numFmtId="0" fontId="61" fillId="0" borderId="0" xfId="0" applyFont="1" applyAlignment="1">
      <alignment horizontal="center" vertical="center" wrapText="1"/>
    </xf>
    <xf numFmtId="0" fontId="54" fillId="12" borderId="0" xfId="0" applyFont="1" applyFill="1" applyAlignment="1">
      <alignment horizontal="center" vertical="center" wrapText="1"/>
    </xf>
    <xf numFmtId="0" fontId="5" fillId="2" borderId="10" xfId="0" applyFont="1" applyFill="1" applyBorder="1" applyProtection="1">
      <protection locked="0"/>
    </xf>
    <xf numFmtId="0" fontId="5" fillId="2" borderId="12" xfId="0" applyFont="1" applyFill="1" applyBorder="1" applyProtection="1">
      <protection locked="0"/>
    </xf>
    <xf numFmtId="0" fontId="5" fillId="2" borderId="10" xfId="5" applyFont="1" applyFill="1" applyBorder="1" applyAlignment="1" applyProtection="1">
      <alignment horizontal="left"/>
      <protection locked="0"/>
    </xf>
    <xf numFmtId="0" fontId="5" fillId="2" borderId="12" xfId="5" applyFont="1" applyFill="1" applyBorder="1" applyAlignment="1" applyProtection="1">
      <alignment horizontal="left"/>
      <protection locked="0"/>
    </xf>
    <xf numFmtId="0" fontId="5" fillId="2" borderId="11" xfId="5" applyFont="1" applyFill="1" applyBorder="1" applyAlignment="1" applyProtection="1">
      <alignment horizontal="left"/>
      <protection locked="0"/>
    </xf>
    <xf numFmtId="0" fontId="56" fillId="13" borderId="0" xfId="0" applyFont="1" applyFill="1" applyAlignment="1">
      <alignment horizontal="left" vertical="center" wrapText="1"/>
    </xf>
    <xf numFmtId="0" fontId="39" fillId="0" borderId="0" xfId="6" applyAlignment="1">
      <alignment horizontal="left"/>
    </xf>
    <xf numFmtId="0" fontId="39" fillId="2" borderId="10" xfId="6" applyFill="1" applyBorder="1" applyAlignment="1" applyProtection="1">
      <alignment horizontal="left"/>
      <protection locked="0"/>
    </xf>
    <xf numFmtId="0" fontId="39" fillId="2" borderId="11" xfId="6" applyFill="1" applyBorder="1" applyAlignment="1" applyProtection="1">
      <alignment horizontal="left"/>
      <protection locked="0"/>
    </xf>
    <xf numFmtId="0" fontId="39" fillId="2" borderId="12" xfId="6" applyFill="1" applyBorder="1" applyAlignment="1" applyProtection="1">
      <alignment horizontal="left"/>
      <protection locked="0"/>
    </xf>
    <xf numFmtId="0" fontId="56" fillId="2" borderId="10" xfId="6" applyFont="1" applyFill="1" applyBorder="1" applyAlignment="1" applyProtection="1">
      <alignment horizontal="left"/>
      <protection locked="0"/>
    </xf>
    <xf numFmtId="0" fontId="56" fillId="2" borderId="11" xfId="6" applyFont="1" applyFill="1" applyBorder="1" applyAlignment="1" applyProtection="1">
      <alignment horizontal="left"/>
      <protection locked="0"/>
    </xf>
    <xf numFmtId="0" fontId="56" fillId="2" borderId="12" xfId="6" applyFont="1" applyFill="1" applyBorder="1" applyAlignment="1" applyProtection="1">
      <alignment horizontal="left"/>
      <protection locked="0"/>
    </xf>
    <xf numFmtId="0" fontId="56" fillId="2" borderId="1" xfId="6" applyFont="1" applyFill="1" applyBorder="1" applyAlignment="1" applyProtection="1">
      <alignment horizontal="left"/>
      <protection locked="0"/>
    </xf>
    <xf numFmtId="0" fontId="56" fillId="2" borderId="2" xfId="6" applyFont="1" applyFill="1" applyBorder="1" applyAlignment="1" applyProtection="1">
      <alignment horizontal="left"/>
      <protection locked="0"/>
    </xf>
    <xf numFmtId="0" fontId="56" fillId="2" borderId="3" xfId="6" applyFont="1" applyFill="1" applyBorder="1" applyAlignment="1" applyProtection="1">
      <alignment horizontal="left"/>
      <protection locked="0"/>
    </xf>
    <xf numFmtId="49" fontId="56" fillId="2" borderId="10" xfId="6" applyNumberFormat="1" applyFont="1" applyFill="1" applyBorder="1" applyAlignment="1" applyProtection="1">
      <alignment horizontal="left"/>
      <protection locked="0"/>
    </xf>
    <xf numFmtId="49" fontId="56" fillId="2" borderId="2" xfId="6" applyNumberFormat="1" applyFont="1" applyFill="1" applyBorder="1" applyAlignment="1" applyProtection="1">
      <alignment horizontal="left"/>
      <protection locked="0"/>
    </xf>
    <xf numFmtId="49" fontId="56" fillId="2" borderId="3" xfId="6" applyNumberFormat="1" applyFont="1" applyFill="1" applyBorder="1" applyAlignment="1" applyProtection="1">
      <alignment horizontal="left"/>
      <protection locked="0"/>
    </xf>
    <xf numFmtId="49" fontId="56" fillId="2" borderId="10" xfId="6" applyNumberFormat="1" applyFont="1" applyFill="1" applyBorder="1" applyAlignment="1" applyProtection="1">
      <alignment horizontal="center"/>
      <protection locked="0"/>
    </xf>
    <xf numFmtId="49" fontId="56" fillId="2" borderId="11" xfId="6" applyNumberFormat="1" applyFont="1" applyFill="1" applyBorder="1" applyAlignment="1" applyProtection="1">
      <alignment horizontal="center"/>
      <protection locked="0"/>
    </xf>
    <xf numFmtId="49" fontId="56" fillId="2" borderId="12" xfId="6" applyNumberFormat="1" applyFont="1" applyFill="1" applyBorder="1" applyAlignment="1" applyProtection="1">
      <alignment horizontal="center"/>
      <protection locked="0"/>
    </xf>
    <xf numFmtId="0" fontId="62" fillId="0" borderId="7" xfId="0" applyFont="1" applyBorder="1" applyAlignment="1">
      <alignment horizontal="center" vertical="center" wrapText="1"/>
    </xf>
    <xf numFmtId="0" fontId="63" fillId="0" borderId="0" xfId="0" applyFont="1" applyAlignment="1">
      <alignment horizontal="center" vertical="center" wrapText="1"/>
    </xf>
    <xf numFmtId="0" fontId="63" fillId="0" borderId="7" xfId="0" applyFont="1" applyBorder="1" applyAlignment="1">
      <alignment horizontal="center" vertical="center" wrapText="1"/>
    </xf>
    <xf numFmtId="0" fontId="64" fillId="0" borderId="7" xfId="0" applyFont="1" applyBorder="1" applyAlignment="1">
      <alignment horizontal="center" vertical="center" wrapText="1"/>
    </xf>
    <xf numFmtId="0" fontId="0" fillId="2" borderId="10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0" fontId="59" fillId="0" borderId="0" xfId="6" applyFont="1" applyAlignment="1"/>
  </cellXfs>
  <cellStyles count="8">
    <cellStyle name="Hipervínculo" xfId="1" builtinId="8"/>
    <cellStyle name="Millares" xfId="2" builtinId="3"/>
    <cellStyle name="Moneda" xfId="3" builtinId="4"/>
    <cellStyle name="Moneda 2" xfId="4" xr:uid="{00000000-0005-0000-0000-000003000000}"/>
    <cellStyle name="Normal" xfId="0" builtinId="0"/>
    <cellStyle name="Normal 2" xfId="5" xr:uid="{00000000-0005-0000-0000-000005000000}"/>
    <cellStyle name="Normal 3" xfId="6" xr:uid="{00000000-0005-0000-0000-000006000000}"/>
    <cellStyle name="Porcentaje" xfId="7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Condominio!A1"/><Relationship Id="rId2" Type="http://schemas.openxmlformats.org/officeDocument/2006/relationships/image" Target="../media/image1.jpeg"/><Relationship Id="rId1" Type="http://schemas.openxmlformats.org/officeDocument/2006/relationships/hyperlink" Target="http://casandra.com.mx/" TargetMode="Externa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hyperlink" Target="http://casandra.com.mx/" TargetMode="External"/><Relationship Id="rId1" Type="http://schemas.openxmlformats.org/officeDocument/2006/relationships/hyperlink" Target="#'Datos para Avisos de Cobro '!A1"/><Relationship Id="rId4" Type="http://schemas.openxmlformats.org/officeDocument/2006/relationships/hyperlink" Target="#'Otras Cuotas (opcional) 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'Configuraci&#243;n de CFDI'!A1"/><Relationship Id="rId2" Type="http://schemas.openxmlformats.org/officeDocument/2006/relationships/image" Target="../media/image10.jpeg"/><Relationship Id="rId1" Type="http://schemas.openxmlformats.org/officeDocument/2006/relationships/hyperlink" Target="http://casandra.com.mx/" TargetMode="External"/><Relationship Id="rId4" Type="http://schemas.openxmlformats.org/officeDocument/2006/relationships/hyperlink" Target="#'Visitantes Frecuente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hyperlink" Target="http://casandra.com.mx/" TargetMode="External"/><Relationship Id="rId1" Type="http://schemas.openxmlformats.org/officeDocument/2006/relationships/hyperlink" Target="#'Configuracion AURIS'!A1"/><Relationship Id="rId4" Type="http://schemas.openxmlformats.org/officeDocument/2006/relationships/hyperlink" Target="#'Datos para Avisos de Cobro '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http://casandra.com.mx/" TargetMode="External"/><Relationship Id="rId2" Type="http://schemas.openxmlformats.org/officeDocument/2006/relationships/hyperlink" Target="#'Pagos con TDC O TDD'!A1"/><Relationship Id="rId1" Type="http://schemas.openxmlformats.org/officeDocument/2006/relationships/image" Target="../media/image12.emf"/><Relationship Id="rId5" Type="http://schemas.openxmlformats.org/officeDocument/2006/relationships/hyperlink" Target="#'Configuraci&#243;n de CFDI'!A1"/><Relationship Id="rId4" Type="http://schemas.openxmlformats.org/officeDocument/2006/relationships/image" Target="../media/image13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Pagos con TDC O TDD'!A1"/><Relationship Id="rId2" Type="http://schemas.openxmlformats.org/officeDocument/2006/relationships/image" Target="../media/image12.emf"/><Relationship Id="rId1" Type="http://schemas.openxmlformats.org/officeDocument/2006/relationships/image" Target="../media/image14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hyperlink" Target="http://casandra.com.mx/" TargetMode="External"/><Relationship Id="rId1" Type="http://schemas.openxmlformats.org/officeDocument/2006/relationships/image" Target="../media/image2.png"/><Relationship Id="rId5" Type="http://schemas.openxmlformats.org/officeDocument/2006/relationships/hyperlink" Target="#Torres!A1"/><Relationship Id="rId4" Type="http://schemas.openxmlformats.org/officeDocument/2006/relationships/hyperlink" Target="#Bienvenido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'Configuracion AURIS'!A1"/><Relationship Id="rId2" Type="http://schemas.openxmlformats.org/officeDocument/2006/relationships/image" Target="../media/image15.jpeg"/><Relationship Id="rId1" Type="http://schemas.openxmlformats.org/officeDocument/2006/relationships/hyperlink" Target="http://casandra.com.mx/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://casandra.com.mx/" TargetMode="External"/><Relationship Id="rId2" Type="http://schemas.openxmlformats.org/officeDocument/2006/relationships/hyperlink" Target="#Deptos!A1"/><Relationship Id="rId1" Type="http://schemas.openxmlformats.org/officeDocument/2006/relationships/hyperlink" Target="#Condominio!A1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://casandra.com.mx/" TargetMode="External"/><Relationship Id="rId2" Type="http://schemas.openxmlformats.org/officeDocument/2006/relationships/hyperlink" Target="#AreasComunes!A1"/><Relationship Id="rId1" Type="http://schemas.openxmlformats.org/officeDocument/2006/relationships/hyperlink" Target="#Torres!A1"/><Relationship Id="rId4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casandra.com.mx/" TargetMode="External"/><Relationship Id="rId2" Type="http://schemas.openxmlformats.org/officeDocument/2006/relationships/hyperlink" Target="#Usuarios!A1"/><Relationship Id="rId1" Type="http://schemas.openxmlformats.org/officeDocument/2006/relationships/hyperlink" Target="#Deptos!A1"/><Relationship Id="rId4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http://casandra.com.mx/" TargetMode="External"/><Relationship Id="rId2" Type="http://schemas.openxmlformats.org/officeDocument/2006/relationships/hyperlink" Target="#HD_Categorias!A1"/><Relationship Id="rId1" Type="http://schemas.openxmlformats.org/officeDocument/2006/relationships/hyperlink" Target="#AreasComunes!A1"/><Relationship Id="rId4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http://casandra.com.mx/" TargetMode="External"/><Relationship Id="rId2" Type="http://schemas.openxmlformats.org/officeDocument/2006/relationships/hyperlink" Target="#Cuotas!A1"/><Relationship Id="rId1" Type="http://schemas.openxmlformats.org/officeDocument/2006/relationships/hyperlink" Target="#Usuarios!A1"/><Relationship Id="rId4" Type="http://schemas.openxmlformats.org/officeDocument/2006/relationships/image" Target="../media/image8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http://casandra.com.mx/" TargetMode="External"/><Relationship Id="rId2" Type="http://schemas.openxmlformats.org/officeDocument/2006/relationships/hyperlink" Target="#'Otras Cuotas (opcional) '!A1"/><Relationship Id="rId1" Type="http://schemas.openxmlformats.org/officeDocument/2006/relationships/hyperlink" Target="#HD_Categorias!A1"/><Relationship Id="rId4" Type="http://schemas.openxmlformats.org/officeDocument/2006/relationships/image" Target="../media/image9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http://casandra.com.mx/" TargetMode="External"/><Relationship Id="rId2" Type="http://schemas.openxmlformats.org/officeDocument/2006/relationships/hyperlink" Target="#'Visitantes Frecuente'!A1"/><Relationship Id="rId1" Type="http://schemas.openxmlformats.org/officeDocument/2006/relationships/hyperlink" Target="#Cuotas!A1"/><Relationship Id="rId4" Type="http://schemas.openxmlformats.org/officeDocument/2006/relationships/image" Target="../media/image1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8</xdr:col>
      <xdr:colOff>50800</xdr:colOff>
      <xdr:row>5</xdr:row>
      <xdr:rowOff>63500</xdr:rowOff>
    </xdr:to>
    <xdr:pic>
      <xdr:nvPicPr>
        <xdr:cNvPr id="9119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31D443F-D5FF-834A-A0A7-A0F0F64E0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0"/>
          <a:ext cx="18288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33</xdr:col>
      <xdr:colOff>60199</xdr:colOff>
      <xdr:row>30</xdr:row>
      <xdr:rowOff>114301</xdr:rowOff>
    </xdr:from>
    <xdr:to>
      <xdr:col>35</xdr:col>
      <xdr:colOff>71746</xdr:colOff>
      <xdr:row>34</xdr:row>
      <xdr:rowOff>38760</xdr:rowOff>
    </xdr:to>
    <xdr:sp macro="" textlink="">
      <xdr:nvSpPr>
        <xdr:cNvPr id="8602" name="3 Flecha derecha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31857B5-B7DD-3B4E-8003-F8E2B11C884D}"/>
            </a:ext>
          </a:extLst>
        </xdr:cNvPr>
        <xdr:cNvSpPr>
          <a:spLocks noChangeArrowheads="1"/>
        </xdr:cNvSpPr>
      </xdr:nvSpPr>
      <xdr:spPr bwMode="auto">
        <a:xfrm>
          <a:off x="9013699" y="5031015"/>
          <a:ext cx="837047" cy="577602"/>
        </a:xfrm>
        <a:prstGeom prst="rightArrow">
          <a:avLst>
            <a:gd name="adj1" fmla="val 50000"/>
            <a:gd name="adj2" fmla="val 57037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  <a:effectLst>
          <a:outerShdw blurRad="63500" dist="38100" dir="2700000" algn="tl" rotWithShape="0">
            <a:srgbClr val="000000">
              <a:alpha val="39998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_tradnl" sz="800" b="1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Siguiente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269874</xdr:colOff>
      <xdr:row>2</xdr:row>
      <xdr:rowOff>519546</xdr:rowOff>
    </xdr:from>
    <xdr:to>
      <xdr:col>11</xdr:col>
      <xdr:colOff>115455</xdr:colOff>
      <xdr:row>4</xdr:row>
      <xdr:rowOff>368974</xdr:rowOff>
    </xdr:to>
    <xdr:sp macro="" textlink="">
      <xdr:nvSpPr>
        <xdr:cNvPr id="3" name="3 Flecha derech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30E099-917C-DA41-A31C-B868210DBAE8}"/>
            </a:ext>
          </a:extLst>
        </xdr:cNvPr>
        <xdr:cNvSpPr>
          <a:spLocks noChangeArrowheads="1"/>
        </xdr:cNvSpPr>
      </xdr:nvSpPr>
      <xdr:spPr bwMode="auto">
        <a:xfrm>
          <a:off x="12831329" y="1905001"/>
          <a:ext cx="1358035" cy="692246"/>
        </a:xfrm>
        <a:prstGeom prst="rightArrow">
          <a:avLst>
            <a:gd name="adj1" fmla="val 50000"/>
            <a:gd name="adj2" fmla="val 57037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  <a:effectLst>
          <a:outerShdw blurRad="63500" dist="38100" dir="2700000" algn="tl" rotWithShape="0">
            <a:srgbClr val="000000">
              <a:alpha val="39998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_tradnl" sz="800" b="1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Siguiente</a:t>
          </a:r>
        </a:p>
      </xdr:txBody>
    </xdr:sp>
    <xdr:clientData/>
  </xdr:twoCellAnchor>
  <xdr:twoCellAnchor editAs="oneCell">
    <xdr:from>
      <xdr:col>1</xdr:col>
      <xdr:colOff>161636</xdr:colOff>
      <xdr:row>0</xdr:row>
      <xdr:rowOff>184727</xdr:rowOff>
    </xdr:from>
    <xdr:to>
      <xdr:col>3</xdr:col>
      <xdr:colOff>76200</xdr:colOff>
      <xdr:row>1</xdr:row>
      <xdr:rowOff>85436</xdr:rowOff>
    </xdr:to>
    <xdr:pic>
      <xdr:nvPicPr>
        <xdr:cNvPr id="4" name="Imagen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33FE5E5-79DB-0348-8406-5EBC6A512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636" y="184727"/>
          <a:ext cx="1819564" cy="905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184727</xdr:colOff>
      <xdr:row>2</xdr:row>
      <xdr:rowOff>519545</xdr:rowOff>
    </xdr:from>
    <xdr:to>
      <xdr:col>10</xdr:col>
      <xdr:colOff>34635</xdr:colOff>
      <xdr:row>4</xdr:row>
      <xdr:rowOff>369454</xdr:rowOff>
    </xdr:to>
    <xdr:sp macro="" textlink="">
      <xdr:nvSpPr>
        <xdr:cNvPr id="8" name="3 Flecha izquierda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3095018-8EE7-2E47-A62D-89221E06D56C}"/>
            </a:ext>
          </a:extLst>
        </xdr:cNvPr>
        <xdr:cNvSpPr>
          <a:spLocks noChangeArrowheads="1"/>
        </xdr:cNvSpPr>
      </xdr:nvSpPr>
      <xdr:spPr bwMode="auto">
        <a:xfrm>
          <a:off x="11233727" y="1905000"/>
          <a:ext cx="1362363" cy="692727"/>
        </a:xfrm>
        <a:prstGeom prst="leftArrow">
          <a:avLst>
            <a:gd name="adj1" fmla="val 50000"/>
            <a:gd name="adj2" fmla="val 57235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  <a:effectLst>
          <a:outerShdw blurRad="63500" dist="38100" dir="2700000" algn="tl" rotWithShape="0">
            <a:srgbClr val="000000">
              <a:alpha val="39998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_tradnl" sz="800" b="1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Anterior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11545</xdr:colOff>
      <xdr:row>0</xdr:row>
      <xdr:rowOff>0</xdr:rowOff>
    </xdr:from>
    <xdr:to>
      <xdr:col>2</xdr:col>
      <xdr:colOff>1831109</xdr:colOff>
      <xdr:row>5</xdr:row>
      <xdr:rowOff>96982</xdr:rowOff>
    </xdr:to>
    <xdr:pic>
      <xdr:nvPicPr>
        <xdr:cNvPr id="3" name="Imagen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7A4669-E41E-3149-A12F-3AC55794E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545" y="0"/>
          <a:ext cx="1819564" cy="905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1327727</xdr:colOff>
      <xdr:row>0</xdr:row>
      <xdr:rowOff>80817</xdr:rowOff>
    </xdr:from>
    <xdr:to>
      <xdr:col>6</xdr:col>
      <xdr:colOff>34637</xdr:colOff>
      <xdr:row>4</xdr:row>
      <xdr:rowOff>80818</xdr:rowOff>
    </xdr:to>
    <xdr:sp macro="" textlink="">
      <xdr:nvSpPr>
        <xdr:cNvPr id="5" name="3 Flecha derecha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1B89832-0CF7-5C46-A164-8FD031E2F5C8}"/>
            </a:ext>
          </a:extLst>
        </xdr:cNvPr>
        <xdr:cNvSpPr>
          <a:spLocks noChangeArrowheads="1"/>
        </xdr:cNvSpPr>
      </xdr:nvSpPr>
      <xdr:spPr bwMode="auto">
        <a:xfrm>
          <a:off x="12307454" y="80817"/>
          <a:ext cx="1327728" cy="646546"/>
        </a:xfrm>
        <a:prstGeom prst="rightArrow">
          <a:avLst>
            <a:gd name="adj1" fmla="val 50000"/>
            <a:gd name="adj2" fmla="val 57037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  <a:effectLst>
          <a:outerShdw blurRad="63500" dist="38100" dir="2700000" algn="tl" rotWithShape="0">
            <a:srgbClr val="000000">
              <a:alpha val="39998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_tradnl" sz="800" b="1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Siguiente</a:t>
          </a:r>
        </a:p>
      </xdr:txBody>
    </xdr:sp>
    <xdr:clientData/>
  </xdr:twoCellAnchor>
  <xdr:twoCellAnchor>
    <xdr:from>
      <xdr:col>4</xdr:col>
      <xdr:colOff>2274455</xdr:colOff>
      <xdr:row>0</xdr:row>
      <xdr:rowOff>57728</xdr:rowOff>
    </xdr:from>
    <xdr:to>
      <xdr:col>5</xdr:col>
      <xdr:colOff>1200727</xdr:colOff>
      <xdr:row>4</xdr:row>
      <xdr:rowOff>103910</xdr:rowOff>
    </xdr:to>
    <xdr:sp macro="" textlink="">
      <xdr:nvSpPr>
        <xdr:cNvPr id="7" name="3 Flecha izquierda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491B989-2A75-B54E-BCE8-E95F566615C9}"/>
            </a:ext>
          </a:extLst>
        </xdr:cNvPr>
        <xdr:cNvSpPr>
          <a:spLocks noChangeArrowheads="1"/>
        </xdr:cNvSpPr>
      </xdr:nvSpPr>
      <xdr:spPr bwMode="auto">
        <a:xfrm>
          <a:off x="10818091" y="57728"/>
          <a:ext cx="1362363" cy="692727"/>
        </a:xfrm>
        <a:prstGeom prst="leftArrow">
          <a:avLst>
            <a:gd name="adj1" fmla="val 50000"/>
            <a:gd name="adj2" fmla="val 57235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  <a:effectLst>
          <a:outerShdw blurRad="63500" dist="38100" dir="2700000" algn="tl" rotWithShape="0">
            <a:srgbClr val="000000">
              <a:alpha val="39998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_tradnl" sz="800" b="1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Anterior</a:t>
          </a:r>
        </a:p>
      </xdr:txBody>
    </xdr:sp>
    <xdr:clientData/>
  </xdr:twoCellAnchor>
  <xdr:twoCellAnchor>
    <xdr:from>
      <xdr:col>5</xdr:col>
      <xdr:colOff>1327727</xdr:colOff>
      <xdr:row>51</xdr:row>
      <xdr:rowOff>80817</xdr:rowOff>
    </xdr:from>
    <xdr:to>
      <xdr:col>6</xdr:col>
      <xdr:colOff>34637</xdr:colOff>
      <xdr:row>55</xdr:row>
      <xdr:rowOff>80818</xdr:rowOff>
    </xdr:to>
    <xdr:sp macro="" textlink="">
      <xdr:nvSpPr>
        <xdr:cNvPr id="8" name="3 Flecha derecha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ADBEAB6-B02E-6B44-9EC9-C5F3D5DC7D35}"/>
            </a:ext>
          </a:extLst>
        </xdr:cNvPr>
        <xdr:cNvSpPr>
          <a:spLocks noChangeArrowheads="1"/>
        </xdr:cNvSpPr>
      </xdr:nvSpPr>
      <xdr:spPr bwMode="auto">
        <a:xfrm>
          <a:off x="12307454" y="80817"/>
          <a:ext cx="1327728" cy="646546"/>
        </a:xfrm>
        <a:prstGeom prst="rightArrow">
          <a:avLst>
            <a:gd name="adj1" fmla="val 50000"/>
            <a:gd name="adj2" fmla="val 57037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  <a:effectLst>
          <a:outerShdw blurRad="63500" dist="38100" dir="2700000" algn="tl" rotWithShape="0">
            <a:srgbClr val="000000">
              <a:alpha val="39998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_tradnl" sz="800" b="1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Siguiente</a:t>
          </a:r>
        </a:p>
      </xdr:txBody>
    </xdr:sp>
    <xdr:clientData/>
  </xdr:twoCellAnchor>
  <xdr:twoCellAnchor>
    <xdr:from>
      <xdr:col>4</xdr:col>
      <xdr:colOff>2274455</xdr:colOff>
      <xdr:row>51</xdr:row>
      <xdr:rowOff>57728</xdr:rowOff>
    </xdr:from>
    <xdr:to>
      <xdr:col>5</xdr:col>
      <xdr:colOff>1200727</xdr:colOff>
      <xdr:row>55</xdr:row>
      <xdr:rowOff>103910</xdr:rowOff>
    </xdr:to>
    <xdr:sp macro="" textlink="">
      <xdr:nvSpPr>
        <xdr:cNvPr id="9" name="3 Flecha izquierda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56BEA1-81FA-3146-B43B-37CA4C317B9A}"/>
            </a:ext>
          </a:extLst>
        </xdr:cNvPr>
        <xdr:cNvSpPr>
          <a:spLocks noChangeArrowheads="1"/>
        </xdr:cNvSpPr>
      </xdr:nvSpPr>
      <xdr:spPr bwMode="auto">
        <a:xfrm>
          <a:off x="10818091" y="57728"/>
          <a:ext cx="1362363" cy="692727"/>
        </a:xfrm>
        <a:prstGeom prst="leftArrow">
          <a:avLst>
            <a:gd name="adj1" fmla="val 50000"/>
            <a:gd name="adj2" fmla="val 57235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  <a:effectLst>
          <a:outerShdw blurRad="63500" dist="38100" dir="2700000" algn="tl" rotWithShape="0">
            <a:srgbClr val="000000">
              <a:alpha val="39998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_tradnl" sz="800" b="1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Anterior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427179</xdr:colOff>
      <xdr:row>1</xdr:row>
      <xdr:rowOff>46181</xdr:rowOff>
    </xdr:from>
    <xdr:to>
      <xdr:col>11</xdr:col>
      <xdr:colOff>23090</xdr:colOff>
      <xdr:row>5</xdr:row>
      <xdr:rowOff>34635</xdr:rowOff>
    </xdr:to>
    <xdr:sp macro="" textlink="">
      <xdr:nvSpPr>
        <xdr:cNvPr id="3" name="3 Flecha derech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08104E-6416-EC42-85FE-EB57964C37D1}"/>
            </a:ext>
          </a:extLst>
        </xdr:cNvPr>
        <xdr:cNvSpPr>
          <a:spLocks noChangeArrowheads="1"/>
        </xdr:cNvSpPr>
      </xdr:nvSpPr>
      <xdr:spPr bwMode="auto">
        <a:xfrm>
          <a:off x="9421088" y="207817"/>
          <a:ext cx="1258457" cy="704273"/>
        </a:xfrm>
        <a:prstGeom prst="rightArrow">
          <a:avLst>
            <a:gd name="adj1" fmla="val 50000"/>
            <a:gd name="adj2" fmla="val 57037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  <a:effectLst>
          <a:outerShdw blurRad="63500" dist="38100" dir="2700000" algn="tl" rotWithShape="0">
            <a:srgbClr val="000000">
              <a:alpha val="39998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_tradnl" sz="800" b="1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Siguiente</a:t>
          </a:r>
        </a:p>
      </xdr:txBody>
    </xdr:sp>
    <xdr:clientData/>
  </xdr:twoCellAnchor>
  <xdr:twoCellAnchor editAs="oneCell">
    <xdr:from>
      <xdr:col>1</xdr:col>
      <xdr:colOff>46183</xdr:colOff>
      <xdr:row>0</xdr:row>
      <xdr:rowOff>23092</xdr:rowOff>
    </xdr:from>
    <xdr:to>
      <xdr:col>2</xdr:col>
      <xdr:colOff>468747</xdr:colOff>
      <xdr:row>5</xdr:row>
      <xdr:rowOff>50801</xdr:rowOff>
    </xdr:to>
    <xdr:pic>
      <xdr:nvPicPr>
        <xdr:cNvPr id="4" name="Imagen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7449CA7-C4AF-4546-8A31-E8FCFA5B0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456" y="23092"/>
          <a:ext cx="1819564" cy="905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577272</xdr:colOff>
      <xdr:row>1</xdr:row>
      <xdr:rowOff>46182</xdr:rowOff>
    </xdr:from>
    <xdr:to>
      <xdr:col>9</xdr:col>
      <xdr:colOff>277090</xdr:colOff>
      <xdr:row>5</xdr:row>
      <xdr:rowOff>23090</xdr:rowOff>
    </xdr:to>
    <xdr:sp macro="" textlink="">
      <xdr:nvSpPr>
        <xdr:cNvPr id="5" name="3 Flecha izquierda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E5C8F3D-2D94-7A40-83BD-8363F7CF9511}"/>
            </a:ext>
          </a:extLst>
        </xdr:cNvPr>
        <xdr:cNvSpPr>
          <a:spLocks noChangeArrowheads="1"/>
        </xdr:cNvSpPr>
      </xdr:nvSpPr>
      <xdr:spPr bwMode="auto">
        <a:xfrm>
          <a:off x="7908636" y="207818"/>
          <a:ext cx="1362363" cy="692727"/>
        </a:xfrm>
        <a:prstGeom prst="leftArrow">
          <a:avLst>
            <a:gd name="adj1" fmla="val 50000"/>
            <a:gd name="adj2" fmla="val 57235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  <a:effectLst>
          <a:outerShdw blurRad="63500" dist="38100" dir="2700000" algn="tl" rotWithShape="0">
            <a:srgbClr val="000000">
              <a:alpha val="39998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_tradnl" sz="800" b="1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Anterior</a:t>
          </a:r>
        </a:p>
      </xdr:txBody>
    </xdr:sp>
    <xdr:clientData/>
  </xdr:twoCellAnchor>
  <xdr:twoCellAnchor>
    <xdr:from>
      <xdr:col>10</xdr:col>
      <xdr:colOff>427179</xdr:colOff>
      <xdr:row>62</xdr:row>
      <xdr:rowOff>46181</xdr:rowOff>
    </xdr:from>
    <xdr:to>
      <xdr:col>12</xdr:col>
      <xdr:colOff>23090</xdr:colOff>
      <xdr:row>66</xdr:row>
      <xdr:rowOff>34635</xdr:rowOff>
    </xdr:to>
    <xdr:sp macro="" textlink="">
      <xdr:nvSpPr>
        <xdr:cNvPr id="6" name="3 Flecha derech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EFD935-532A-8D4C-B35F-1C8B95E64ACC}"/>
            </a:ext>
          </a:extLst>
        </xdr:cNvPr>
        <xdr:cNvSpPr>
          <a:spLocks noChangeArrowheads="1"/>
        </xdr:cNvSpPr>
      </xdr:nvSpPr>
      <xdr:spPr bwMode="auto">
        <a:xfrm>
          <a:off x="9421088" y="207817"/>
          <a:ext cx="1258457" cy="704273"/>
        </a:xfrm>
        <a:prstGeom prst="rightArrow">
          <a:avLst>
            <a:gd name="adj1" fmla="val 50000"/>
            <a:gd name="adj2" fmla="val 57037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  <a:effectLst>
          <a:outerShdw blurRad="63500" dist="38100" dir="2700000" algn="tl" rotWithShape="0">
            <a:srgbClr val="000000">
              <a:alpha val="39998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_tradnl" sz="800" b="1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Siguiente</a:t>
          </a:r>
        </a:p>
      </xdr:txBody>
    </xdr:sp>
    <xdr:clientData/>
  </xdr:twoCellAnchor>
  <xdr:twoCellAnchor>
    <xdr:from>
      <xdr:col>8</xdr:col>
      <xdr:colOff>577272</xdr:colOff>
      <xdr:row>62</xdr:row>
      <xdr:rowOff>46182</xdr:rowOff>
    </xdr:from>
    <xdr:to>
      <xdr:col>10</xdr:col>
      <xdr:colOff>277090</xdr:colOff>
      <xdr:row>66</xdr:row>
      <xdr:rowOff>23090</xdr:rowOff>
    </xdr:to>
    <xdr:sp macro="" textlink="">
      <xdr:nvSpPr>
        <xdr:cNvPr id="7" name="3 Flecha izquierda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159A299-EB3B-E345-980A-777CCA7AC649}"/>
            </a:ext>
          </a:extLst>
        </xdr:cNvPr>
        <xdr:cNvSpPr>
          <a:spLocks noChangeArrowheads="1"/>
        </xdr:cNvSpPr>
      </xdr:nvSpPr>
      <xdr:spPr bwMode="auto">
        <a:xfrm>
          <a:off x="7908636" y="207818"/>
          <a:ext cx="1362363" cy="692727"/>
        </a:xfrm>
        <a:prstGeom prst="leftArrow">
          <a:avLst>
            <a:gd name="adj1" fmla="val 50000"/>
            <a:gd name="adj2" fmla="val 57235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  <a:effectLst>
          <a:outerShdw blurRad="63500" dist="38100" dir="2700000" algn="tl" rotWithShape="0">
            <a:srgbClr val="000000">
              <a:alpha val="39998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_tradnl" sz="800" b="1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Anterior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431800</xdr:colOff>
      <xdr:row>1</xdr:row>
      <xdr:rowOff>0</xdr:rowOff>
    </xdr:from>
    <xdr:to>
      <xdr:col>12</xdr:col>
      <xdr:colOff>152400</xdr:colOff>
      <xdr:row>3</xdr:row>
      <xdr:rowOff>12700</xdr:rowOff>
    </xdr:to>
    <xdr:pic>
      <xdr:nvPicPr>
        <xdr:cNvPr id="25152" name="Picture 2">
          <a:extLst>
            <a:ext uri="{FF2B5EF4-FFF2-40B4-BE49-F238E27FC236}">
              <a16:creationId xmlns:a16="http://schemas.microsoft.com/office/drawing/2014/main" id="{8B4D1303-882D-0F4C-9AD8-45B9A73FE4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9700" y="190500"/>
          <a:ext cx="17399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404091</xdr:colOff>
      <xdr:row>0</xdr:row>
      <xdr:rowOff>46182</xdr:rowOff>
    </xdr:from>
    <xdr:to>
      <xdr:col>16</xdr:col>
      <xdr:colOff>427182</xdr:colOff>
      <xdr:row>3</xdr:row>
      <xdr:rowOff>80817</xdr:rowOff>
    </xdr:to>
    <xdr:sp macro="" textlink="">
      <xdr:nvSpPr>
        <xdr:cNvPr id="4" name="3 Flecha derech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B9D1787-2B6D-1B4D-8C0F-9D89480B6790}"/>
            </a:ext>
          </a:extLst>
        </xdr:cNvPr>
        <xdr:cNvSpPr>
          <a:spLocks noChangeArrowheads="1"/>
        </xdr:cNvSpPr>
      </xdr:nvSpPr>
      <xdr:spPr bwMode="auto">
        <a:xfrm>
          <a:off x="9779000" y="46182"/>
          <a:ext cx="1362364" cy="669635"/>
        </a:xfrm>
        <a:prstGeom prst="rightArrow">
          <a:avLst>
            <a:gd name="adj1" fmla="val 50000"/>
            <a:gd name="adj2" fmla="val 57037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  <a:effectLst>
          <a:outerShdw blurRad="63500" dist="38100" dir="2700000" algn="tl" rotWithShape="0">
            <a:srgbClr val="000000">
              <a:alpha val="39998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_tradnl" sz="800" b="1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Siguiente</a:t>
          </a:r>
        </a:p>
      </xdr:txBody>
    </xdr:sp>
    <xdr:clientData/>
  </xdr:twoCellAnchor>
  <xdr:twoCellAnchor editAs="oneCell">
    <xdr:from>
      <xdr:col>0</xdr:col>
      <xdr:colOff>611909</xdr:colOff>
      <xdr:row>0</xdr:row>
      <xdr:rowOff>115454</xdr:rowOff>
    </xdr:from>
    <xdr:to>
      <xdr:col>3</xdr:col>
      <xdr:colOff>422564</xdr:colOff>
      <xdr:row>4</xdr:row>
      <xdr:rowOff>189345</xdr:rowOff>
    </xdr:to>
    <xdr:pic>
      <xdr:nvPicPr>
        <xdr:cNvPr id="5" name="Imagen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83144BA-158F-C842-8F4B-A7EADEC08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909" y="115454"/>
          <a:ext cx="1819564" cy="905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288637</xdr:colOff>
      <xdr:row>0</xdr:row>
      <xdr:rowOff>46181</xdr:rowOff>
    </xdr:from>
    <xdr:to>
      <xdr:col>14</xdr:col>
      <xdr:colOff>311727</xdr:colOff>
      <xdr:row>3</xdr:row>
      <xdr:rowOff>103908</xdr:rowOff>
    </xdr:to>
    <xdr:sp macro="" textlink="">
      <xdr:nvSpPr>
        <xdr:cNvPr id="6" name="3 Flecha izquierda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5BFD348-CD0E-2744-A076-BDB8E1DF7F5F}"/>
            </a:ext>
          </a:extLst>
        </xdr:cNvPr>
        <xdr:cNvSpPr>
          <a:spLocks noChangeArrowheads="1"/>
        </xdr:cNvSpPr>
      </xdr:nvSpPr>
      <xdr:spPr bwMode="auto">
        <a:xfrm>
          <a:off x="8324273" y="46181"/>
          <a:ext cx="1362363" cy="692727"/>
        </a:xfrm>
        <a:prstGeom prst="leftArrow">
          <a:avLst>
            <a:gd name="adj1" fmla="val 50000"/>
            <a:gd name="adj2" fmla="val 57235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  <a:effectLst>
          <a:outerShdw blurRad="63500" dist="38100" dir="2700000" algn="tl" rotWithShape="0">
            <a:srgbClr val="000000">
              <a:alpha val="39998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_tradnl" sz="800" b="1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Anterior</a:t>
          </a:r>
        </a:p>
      </xdr:txBody>
    </xdr:sp>
    <xdr:clientData/>
  </xdr:twoCellAnchor>
  <xdr:twoCellAnchor>
    <xdr:from>
      <xdr:col>13</xdr:col>
      <xdr:colOff>404091</xdr:colOff>
      <xdr:row>50</xdr:row>
      <xdr:rowOff>46182</xdr:rowOff>
    </xdr:from>
    <xdr:to>
      <xdr:col>15</xdr:col>
      <xdr:colOff>427182</xdr:colOff>
      <xdr:row>53</xdr:row>
      <xdr:rowOff>80817</xdr:rowOff>
    </xdr:to>
    <xdr:sp macro="" textlink="">
      <xdr:nvSpPr>
        <xdr:cNvPr id="7" name="3 Flecha derech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2D2C2BF-9EB9-AB41-AC16-A8A8AC8E902D}"/>
            </a:ext>
          </a:extLst>
        </xdr:cNvPr>
        <xdr:cNvSpPr>
          <a:spLocks noChangeArrowheads="1"/>
        </xdr:cNvSpPr>
      </xdr:nvSpPr>
      <xdr:spPr bwMode="auto">
        <a:xfrm>
          <a:off x="9779000" y="46182"/>
          <a:ext cx="1362364" cy="669635"/>
        </a:xfrm>
        <a:prstGeom prst="rightArrow">
          <a:avLst>
            <a:gd name="adj1" fmla="val 50000"/>
            <a:gd name="adj2" fmla="val 57037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  <a:effectLst>
          <a:outerShdw blurRad="63500" dist="38100" dir="2700000" algn="tl" rotWithShape="0">
            <a:srgbClr val="000000">
              <a:alpha val="39998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_tradnl" sz="800" b="1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Siguiente</a:t>
          </a:r>
        </a:p>
      </xdr:txBody>
    </xdr:sp>
    <xdr:clientData/>
  </xdr:twoCellAnchor>
  <xdr:twoCellAnchor>
    <xdr:from>
      <xdr:col>11</xdr:col>
      <xdr:colOff>288637</xdr:colOff>
      <xdr:row>50</xdr:row>
      <xdr:rowOff>46181</xdr:rowOff>
    </xdr:from>
    <xdr:to>
      <xdr:col>13</xdr:col>
      <xdr:colOff>311727</xdr:colOff>
      <xdr:row>53</xdr:row>
      <xdr:rowOff>103908</xdr:rowOff>
    </xdr:to>
    <xdr:sp macro="" textlink="">
      <xdr:nvSpPr>
        <xdr:cNvPr id="8" name="3 Flecha izquierda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C70D581-3AE0-1D48-BBA3-2A803C96DE2D}"/>
            </a:ext>
          </a:extLst>
        </xdr:cNvPr>
        <xdr:cNvSpPr>
          <a:spLocks noChangeArrowheads="1"/>
        </xdr:cNvSpPr>
      </xdr:nvSpPr>
      <xdr:spPr bwMode="auto">
        <a:xfrm>
          <a:off x="8324273" y="46181"/>
          <a:ext cx="1362363" cy="692727"/>
        </a:xfrm>
        <a:prstGeom prst="leftArrow">
          <a:avLst>
            <a:gd name="adj1" fmla="val 50000"/>
            <a:gd name="adj2" fmla="val 57235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  <a:effectLst>
          <a:outerShdw blurRad="63500" dist="38100" dir="2700000" algn="tl" rotWithShape="0">
            <a:srgbClr val="000000">
              <a:alpha val="39998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_tradnl" sz="800" b="1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Anterior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0</xdr:row>
      <xdr:rowOff>114300</xdr:rowOff>
    </xdr:from>
    <xdr:to>
      <xdr:col>3</xdr:col>
      <xdr:colOff>127000</xdr:colOff>
      <xdr:row>3</xdr:row>
      <xdr:rowOff>76200</xdr:rowOff>
    </xdr:to>
    <xdr:pic>
      <xdr:nvPicPr>
        <xdr:cNvPr id="26173" name="Picture 1">
          <a:extLst>
            <a:ext uri="{FF2B5EF4-FFF2-40B4-BE49-F238E27FC236}">
              <a16:creationId xmlns:a16="http://schemas.microsoft.com/office/drawing/2014/main" id="{18E82E2B-DD13-6348-B0CC-5ABC7780D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656" b="16650"/>
        <a:stretch>
          <a:fillRect/>
        </a:stretch>
      </xdr:blipFill>
      <xdr:spPr bwMode="auto">
        <a:xfrm>
          <a:off x="939800" y="114300"/>
          <a:ext cx="14224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444500</xdr:colOff>
      <xdr:row>1</xdr:row>
      <xdr:rowOff>0</xdr:rowOff>
    </xdr:from>
    <xdr:to>
      <xdr:col>12</xdr:col>
      <xdr:colOff>25400</xdr:colOff>
      <xdr:row>3</xdr:row>
      <xdr:rowOff>50800</xdr:rowOff>
    </xdr:to>
    <xdr:pic>
      <xdr:nvPicPr>
        <xdr:cNvPr id="26174" name="Picture 2">
          <a:extLst>
            <a:ext uri="{FF2B5EF4-FFF2-40B4-BE49-F238E27FC236}">
              <a16:creationId xmlns:a16="http://schemas.microsoft.com/office/drawing/2014/main" id="{9D4576F2-1CDC-044B-9AA1-F273683163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190500"/>
          <a:ext cx="17653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653144</xdr:colOff>
      <xdr:row>26</xdr:row>
      <xdr:rowOff>163286</xdr:rowOff>
    </xdr:from>
    <xdr:to>
      <xdr:col>10</xdr:col>
      <xdr:colOff>618672</xdr:colOff>
      <xdr:row>28</xdr:row>
      <xdr:rowOff>133652</xdr:rowOff>
    </xdr:to>
    <xdr:sp macro="" textlink="">
      <xdr:nvSpPr>
        <xdr:cNvPr id="4" name="3 Flecha derecha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95EFF2-A548-1247-B35D-A768BB34D05C}"/>
            </a:ext>
          </a:extLst>
        </xdr:cNvPr>
        <xdr:cNvSpPr>
          <a:spLocks noChangeArrowheads="1"/>
        </xdr:cNvSpPr>
      </xdr:nvSpPr>
      <xdr:spPr bwMode="auto">
        <a:xfrm>
          <a:off x="7329715" y="5234215"/>
          <a:ext cx="800100" cy="351366"/>
        </a:xfrm>
        <a:prstGeom prst="rightArrow">
          <a:avLst>
            <a:gd name="adj1" fmla="val 50000"/>
            <a:gd name="adj2" fmla="val 57037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  <a:effectLst>
          <a:outerShdw blurRad="63500" dist="38100" dir="2700000" algn="tl" rotWithShape="0">
            <a:srgbClr val="000000">
              <a:alpha val="39998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_tradnl" sz="800" b="1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Siguiente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698500</xdr:colOff>
      <xdr:row>0</xdr:row>
      <xdr:rowOff>0</xdr:rowOff>
    </xdr:from>
    <xdr:to>
      <xdr:col>2</xdr:col>
      <xdr:colOff>469900</xdr:colOff>
      <xdr:row>2</xdr:row>
      <xdr:rowOff>88900</xdr:rowOff>
    </xdr:to>
    <xdr:pic>
      <xdr:nvPicPr>
        <xdr:cNvPr id="30931" name="Picture 1">
          <a:extLst>
            <a:ext uri="{FF2B5EF4-FFF2-40B4-BE49-F238E27FC236}">
              <a16:creationId xmlns:a16="http://schemas.microsoft.com/office/drawing/2014/main" id="{56EF5153-DD2B-3546-B541-44C97B08E4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656" b="16650"/>
        <a:stretch>
          <a:fillRect/>
        </a:stretch>
      </xdr:blipFill>
      <xdr:spPr bwMode="auto">
        <a:xfrm>
          <a:off x="698500" y="0"/>
          <a:ext cx="1422400" cy="54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25400</xdr:colOff>
      <xdr:row>0</xdr:row>
      <xdr:rowOff>38100</xdr:rowOff>
    </xdr:from>
    <xdr:to>
      <xdr:col>8</xdr:col>
      <xdr:colOff>622300</xdr:colOff>
      <xdr:row>2</xdr:row>
      <xdr:rowOff>254000</xdr:rowOff>
    </xdr:to>
    <xdr:pic>
      <xdr:nvPicPr>
        <xdr:cNvPr id="26844" name="Picture 1">
          <a:extLst>
            <a:ext uri="{FF2B5EF4-FFF2-40B4-BE49-F238E27FC236}">
              <a16:creationId xmlns:a16="http://schemas.microsoft.com/office/drawing/2014/main" id="{477B40FD-C298-6843-A455-B9F540F4A5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656" b="16650"/>
        <a:stretch>
          <a:fillRect/>
        </a:stretch>
      </xdr:blipFill>
      <xdr:spPr bwMode="auto">
        <a:xfrm>
          <a:off x="5803900" y="38100"/>
          <a:ext cx="1422400" cy="54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152400</xdr:rowOff>
    </xdr:from>
    <xdr:to>
      <xdr:col>1</xdr:col>
      <xdr:colOff>685800</xdr:colOff>
      <xdr:row>0</xdr:row>
      <xdr:rowOff>698500</xdr:rowOff>
    </xdr:to>
    <xdr:pic>
      <xdr:nvPicPr>
        <xdr:cNvPr id="27868" name="Picture 1">
          <a:extLst>
            <a:ext uri="{FF2B5EF4-FFF2-40B4-BE49-F238E27FC236}">
              <a16:creationId xmlns:a16="http://schemas.microsoft.com/office/drawing/2014/main" id="{229E9863-302A-0745-BD33-955F6BD190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656" b="16650"/>
        <a:stretch>
          <a:fillRect/>
        </a:stretch>
      </xdr:blipFill>
      <xdr:spPr bwMode="auto">
        <a:xfrm>
          <a:off x="88900" y="152400"/>
          <a:ext cx="1422400" cy="54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812800</xdr:colOff>
      <xdr:row>0</xdr:row>
      <xdr:rowOff>63500</xdr:rowOff>
    </xdr:from>
    <xdr:to>
      <xdr:col>10</xdr:col>
      <xdr:colOff>584200</xdr:colOff>
      <xdr:row>2</xdr:row>
      <xdr:rowOff>279400</xdr:rowOff>
    </xdr:to>
    <xdr:pic>
      <xdr:nvPicPr>
        <xdr:cNvPr id="28893" name="Picture 1">
          <a:extLst>
            <a:ext uri="{FF2B5EF4-FFF2-40B4-BE49-F238E27FC236}">
              <a16:creationId xmlns:a16="http://schemas.microsoft.com/office/drawing/2014/main" id="{5F7913DE-3509-8148-B3D2-352ED8CC0A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656" b="16650"/>
        <a:stretch>
          <a:fillRect/>
        </a:stretch>
      </xdr:blipFill>
      <xdr:spPr bwMode="auto">
        <a:xfrm>
          <a:off x="7416800" y="63500"/>
          <a:ext cx="1422400" cy="54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165100</xdr:colOff>
      <xdr:row>0</xdr:row>
      <xdr:rowOff>127000</xdr:rowOff>
    </xdr:from>
    <xdr:to>
      <xdr:col>1</xdr:col>
      <xdr:colOff>762000</xdr:colOff>
      <xdr:row>0</xdr:row>
      <xdr:rowOff>673100</xdr:rowOff>
    </xdr:to>
    <xdr:pic>
      <xdr:nvPicPr>
        <xdr:cNvPr id="29917" name="Picture 1">
          <a:extLst>
            <a:ext uri="{FF2B5EF4-FFF2-40B4-BE49-F238E27FC236}">
              <a16:creationId xmlns:a16="http://schemas.microsoft.com/office/drawing/2014/main" id="{7491B610-721C-D14A-99E7-CDDF9C047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656" b="16650"/>
        <a:stretch>
          <a:fillRect/>
        </a:stretch>
      </xdr:blipFill>
      <xdr:spPr bwMode="auto">
        <a:xfrm>
          <a:off x="165100" y="127000"/>
          <a:ext cx="1422400" cy="54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18</xdr:row>
      <xdr:rowOff>152400</xdr:rowOff>
    </xdr:from>
    <xdr:to>
      <xdr:col>10</xdr:col>
      <xdr:colOff>571500</xdr:colOff>
      <xdr:row>45</xdr:row>
      <xdr:rowOff>12700</xdr:rowOff>
    </xdr:to>
    <xdr:pic>
      <xdr:nvPicPr>
        <xdr:cNvPr id="37708" name="Picture 14" descr="Aviso de Cobro">
          <a:extLst>
            <a:ext uri="{FF2B5EF4-FFF2-40B4-BE49-F238E27FC236}">
              <a16:creationId xmlns:a16="http://schemas.microsoft.com/office/drawing/2014/main" id="{D580A325-64DE-054D-9D86-1ACEA468E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200" y="3225800"/>
          <a:ext cx="8242300" cy="431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317500</xdr:colOff>
      <xdr:row>38</xdr:row>
      <xdr:rowOff>114300</xdr:rowOff>
    </xdr:from>
    <xdr:to>
      <xdr:col>10</xdr:col>
      <xdr:colOff>203200</xdr:colOff>
      <xdr:row>41</xdr:row>
      <xdr:rowOff>38100</xdr:rowOff>
    </xdr:to>
    <xdr:sp macro="" textlink="">
      <xdr:nvSpPr>
        <xdr:cNvPr id="17797" name="Rectangle 15">
          <a:extLst>
            <a:ext uri="{FF2B5EF4-FFF2-40B4-BE49-F238E27FC236}">
              <a16:creationId xmlns:a16="http://schemas.microsoft.com/office/drawing/2014/main" id="{DD840229-ED45-9D40-9E23-90F27EC768E8}"/>
            </a:ext>
          </a:extLst>
        </xdr:cNvPr>
        <xdr:cNvSpPr>
          <a:spLocks noChangeArrowheads="1"/>
        </xdr:cNvSpPr>
      </xdr:nvSpPr>
      <xdr:spPr bwMode="auto">
        <a:xfrm>
          <a:off x="584200" y="6096000"/>
          <a:ext cx="7759700" cy="419100"/>
        </a:xfrm>
        <a:prstGeom prst="rect">
          <a:avLst/>
        </a:prstGeom>
        <a:solidFill>
          <a:srgbClr val="FF9900">
            <a:alpha val="30196"/>
          </a:srgbClr>
        </a:solidFill>
        <a:ln>
          <a:noFill/>
        </a:ln>
      </xdr:spPr>
      <xdr:txBody>
        <a:bodyPr rtlCol="0"/>
        <a:lstStyle/>
        <a:p>
          <a:pPr algn="ctr"/>
          <a:endParaRPr lang="es-ES_tradnl"/>
        </a:p>
      </xdr:txBody>
    </xdr:sp>
    <xdr:clientData/>
  </xdr:twoCellAnchor>
  <xdr:twoCellAnchor>
    <xdr:from>
      <xdr:col>10</xdr:col>
      <xdr:colOff>530225</xdr:colOff>
      <xdr:row>32</xdr:row>
      <xdr:rowOff>85725</xdr:rowOff>
    </xdr:from>
    <xdr:to>
      <xdr:col>11</xdr:col>
      <xdr:colOff>260573</xdr:colOff>
      <xdr:row>35</xdr:row>
      <xdr:rowOff>117647</xdr:rowOff>
    </xdr:to>
    <xdr:sp macro="" textlink="">
      <xdr:nvSpPr>
        <xdr:cNvPr id="3088" name="AutoShape 16">
          <a:extLst>
            <a:ext uri="{FF2B5EF4-FFF2-40B4-BE49-F238E27FC236}">
              <a16:creationId xmlns:a16="http://schemas.microsoft.com/office/drawing/2014/main" id="{66CDDDA1-428A-A349-B719-2791E2BF525E}"/>
            </a:ext>
          </a:extLst>
        </xdr:cNvPr>
        <xdr:cNvSpPr>
          <a:spLocks/>
        </xdr:cNvSpPr>
      </xdr:nvSpPr>
      <xdr:spPr bwMode="auto">
        <a:xfrm>
          <a:off x="7781925" y="5000625"/>
          <a:ext cx="600075" cy="504825"/>
        </a:xfrm>
        <a:prstGeom prst="borderCallout2">
          <a:avLst>
            <a:gd name="adj1" fmla="val 15190"/>
            <a:gd name="adj2" fmla="val -8333"/>
            <a:gd name="adj3" fmla="val 15190"/>
            <a:gd name="adj4" fmla="val -70833"/>
            <a:gd name="adj5" fmla="val 181873"/>
            <a:gd name="adj6" fmla="val -124603"/>
          </a:avLst>
        </a:prstGeom>
        <a:solidFill>
          <a:srgbClr val="FF9900">
            <a:alpha val="3000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Texto definido por usted.</a:t>
          </a:r>
        </a:p>
      </xdr:txBody>
    </xdr:sp>
    <xdr:clientData/>
  </xdr:twoCellAnchor>
  <xdr:twoCellAnchor editAs="oneCell">
    <xdr:from>
      <xdr:col>1</xdr:col>
      <xdr:colOff>266700</xdr:colOff>
      <xdr:row>0</xdr:row>
      <xdr:rowOff>12700</xdr:rowOff>
    </xdr:from>
    <xdr:to>
      <xdr:col>3</xdr:col>
      <xdr:colOff>762000</xdr:colOff>
      <xdr:row>4</xdr:row>
      <xdr:rowOff>139700</xdr:rowOff>
    </xdr:to>
    <xdr:pic>
      <xdr:nvPicPr>
        <xdr:cNvPr id="37713" name="Imagen 2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A4E7AEA-9DAD-E147-80C1-3DF017181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200" y="12700"/>
          <a:ext cx="18288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681183</xdr:colOff>
      <xdr:row>3</xdr:row>
      <xdr:rowOff>147782</xdr:rowOff>
    </xdr:from>
    <xdr:to>
      <xdr:col>14</xdr:col>
      <xdr:colOff>48492</xdr:colOff>
      <xdr:row>6</xdr:row>
      <xdr:rowOff>23092</xdr:rowOff>
    </xdr:to>
    <xdr:sp macro="" textlink="">
      <xdr:nvSpPr>
        <xdr:cNvPr id="10" name="7 Flecha izquierda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BD041A9-D90D-2D41-BD63-0828BEFE60AD}"/>
            </a:ext>
          </a:extLst>
        </xdr:cNvPr>
        <xdr:cNvSpPr>
          <a:spLocks noChangeArrowheads="1"/>
        </xdr:cNvSpPr>
      </xdr:nvSpPr>
      <xdr:spPr bwMode="auto">
        <a:xfrm>
          <a:off x="11233728" y="701964"/>
          <a:ext cx="1029855" cy="498764"/>
        </a:xfrm>
        <a:prstGeom prst="leftArrow">
          <a:avLst>
            <a:gd name="adj1" fmla="val 50000"/>
            <a:gd name="adj2" fmla="val 56406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  <a:effectLst>
          <a:outerShdw blurRad="63500" dist="38100" dir="2700000" algn="tl" rotWithShape="0">
            <a:srgbClr val="000000">
              <a:alpha val="39998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_tradnl" sz="800" b="1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Anterior</a:t>
          </a:r>
        </a:p>
      </xdr:txBody>
    </xdr:sp>
    <xdr:clientData/>
  </xdr:twoCellAnchor>
  <xdr:twoCellAnchor>
    <xdr:from>
      <xdr:col>14</xdr:col>
      <xdr:colOff>196272</xdr:colOff>
      <xdr:row>3</xdr:row>
      <xdr:rowOff>147782</xdr:rowOff>
    </xdr:from>
    <xdr:to>
      <xdr:col>15</xdr:col>
      <xdr:colOff>450273</xdr:colOff>
      <xdr:row>6</xdr:row>
      <xdr:rowOff>46183</xdr:rowOff>
    </xdr:to>
    <xdr:sp macro="" textlink="">
      <xdr:nvSpPr>
        <xdr:cNvPr id="12" name="8 Flecha derecha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578D296-3F93-F549-B1E6-4BAA65D4A50A}"/>
            </a:ext>
          </a:extLst>
        </xdr:cNvPr>
        <xdr:cNvSpPr>
          <a:spLocks noChangeArrowheads="1"/>
        </xdr:cNvSpPr>
      </xdr:nvSpPr>
      <xdr:spPr bwMode="auto">
        <a:xfrm>
          <a:off x="12411363" y="701964"/>
          <a:ext cx="923637" cy="521855"/>
        </a:xfrm>
        <a:prstGeom prst="rightArrow">
          <a:avLst>
            <a:gd name="adj1" fmla="val 50000"/>
            <a:gd name="adj2" fmla="val 53590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  <a:effectLst>
          <a:outerShdw blurRad="63500" dist="38100" dir="8100000" algn="tr" rotWithShape="0">
            <a:srgbClr val="000000">
              <a:alpha val="39998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_tradnl" sz="800" b="1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Siguiente</a:t>
          </a:r>
        </a:p>
      </xdr:txBody>
    </xdr:sp>
    <xdr:clientData/>
  </xdr:twoCellAnchor>
  <xdr:twoCellAnchor>
    <xdr:from>
      <xdr:col>10</xdr:col>
      <xdr:colOff>0</xdr:colOff>
      <xdr:row>125</xdr:row>
      <xdr:rowOff>0</xdr:rowOff>
    </xdr:from>
    <xdr:to>
      <xdr:col>11</xdr:col>
      <xdr:colOff>94673</xdr:colOff>
      <xdr:row>128</xdr:row>
      <xdr:rowOff>13855</xdr:rowOff>
    </xdr:to>
    <xdr:sp macro="" textlink="">
      <xdr:nvSpPr>
        <xdr:cNvPr id="13" name="7 Flecha izquierda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4702BF6-AC9E-C14F-83DB-2ED702D8BF9E}"/>
            </a:ext>
          </a:extLst>
        </xdr:cNvPr>
        <xdr:cNvSpPr>
          <a:spLocks noChangeArrowheads="1"/>
        </xdr:cNvSpPr>
      </xdr:nvSpPr>
      <xdr:spPr bwMode="auto">
        <a:xfrm>
          <a:off x="8786091" y="19788909"/>
          <a:ext cx="1029855" cy="498764"/>
        </a:xfrm>
        <a:prstGeom prst="leftArrow">
          <a:avLst>
            <a:gd name="adj1" fmla="val 50000"/>
            <a:gd name="adj2" fmla="val 56406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  <a:effectLst>
          <a:outerShdw blurRad="63500" dist="38100" dir="2700000" algn="tl" rotWithShape="0">
            <a:srgbClr val="000000">
              <a:alpha val="39998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_tradnl" sz="800" b="1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Anterior</a:t>
          </a:r>
        </a:p>
      </xdr:txBody>
    </xdr:sp>
    <xdr:clientData/>
  </xdr:twoCellAnchor>
  <xdr:twoCellAnchor>
    <xdr:from>
      <xdr:col>11</xdr:col>
      <xdr:colOff>242453</xdr:colOff>
      <xdr:row>125</xdr:row>
      <xdr:rowOff>0</xdr:rowOff>
    </xdr:from>
    <xdr:to>
      <xdr:col>12</xdr:col>
      <xdr:colOff>334818</xdr:colOff>
      <xdr:row>128</xdr:row>
      <xdr:rowOff>36946</xdr:rowOff>
    </xdr:to>
    <xdr:sp macro="" textlink="">
      <xdr:nvSpPr>
        <xdr:cNvPr id="14" name="8 Flecha derecha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58D45C8-2C43-D34B-B87A-566E9F05DC37}"/>
            </a:ext>
          </a:extLst>
        </xdr:cNvPr>
        <xdr:cNvSpPr>
          <a:spLocks noChangeArrowheads="1"/>
        </xdr:cNvSpPr>
      </xdr:nvSpPr>
      <xdr:spPr bwMode="auto">
        <a:xfrm>
          <a:off x="9963726" y="19788909"/>
          <a:ext cx="923637" cy="521855"/>
        </a:xfrm>
        <a:prstGeom prst="rightArrow">
          <a:avLst>
            <a:gd name="adj1" fmla="val 50000"/>
            <a:gd name="adj2" fmla="val 53590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  <a:effectLst>
          <a:outerShdw blurRad="63500" dist="38100" dir="8100000" algn="tr" rotWithShape="0">
            <a:srgbClr val="000000">
              <a:alpha val="39998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_tradnl" sz="800" b="1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Siguiente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196273</xdr:colOff>
      <xdr:row>0</xdr:row>
      <xdr:rowOff>0</xdr:rowOff>
    </xdr:from>
    <xdr:to>
      <xdr:col>1</xdr:col>
      <xdr:colOff>1542473</xdr:colOff>
      <xdr:row>4</xdr:row>
      <xdr:rowOff>120073</xdr:rowOff>
    </xdr:to>
    <xdr:pic>
      <xdr:nvPicPr>
        <xdr:cNvPr id="3" name="Imagen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7474DC-F9C0-D841-AD7F-433436E71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73" y="0"/>
          <a:ext cx="1819564" cy="905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8832272</xdr:colOff>
      <xdr:row>1</xdr:row>
      <xdr:rowOff>11546</xdr:rowOff>
    </xdr:from>
    <xdr:to>
      <xdr:col>3</xdr:col>
      <xdr:colOff>392544</xdr:colOff>
      <xdr:row>4</xdr:row>
      <xdr:rowOff>80818</xdr:rowOff>
    </xdr:to>
    <xdr:sp macro="" textlink="">
      <xdr:nvSpPr>
        <xdr:cNvPr id="4" name="3 Flecha izquierda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CFDAD1C-8144-BF44-ACC9-8CB17EFC1646}"/>
            </a:ext>
          </a:extLst>
        </xdr:cNvPr>
        <xdr:cNvSpPr>
          <a:spLocks noChangeArrowheads="1"/>
        </xdr:cNvSpPr>
      </xdr:nvSpPr>
      <xdr:spPr bwMode="auto">
        <a:xfrm>
          <a:off x="9305636" y="173182"/>
          <a:ext cx="1362363" cy="692727"/>
        </a:xfrm>
        <a:prstGeom prst="leftArrow">
          <a:avLst>
            <a:gd name="adj1" fmla="val 50000"/>
            <a:gd name="adj2" fmla="val 57235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  <a:effectLst>
          <a:outerShdw blurRad="63500" dist="38100" dir="2700000" algn="tl" rotWithShape="0">
            <a:srgbClr val="000000">
              <a:alpha val="39998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_tradnl" sz="800" b="1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Anterior</a:t>
          </a:r>
        </a:p>
      </xdr:txBody>
    </xdr:sp>
    <xdr:clientData/>
  </xdr:twoCellAnchor>
  <xdr:twoCellAnchor>
    <xdr:from>
      <xdr:col>1</xdr:col>
      <xdr:colOff>8936182</xdr:colOff>
      <xdr:row>36</xdr:row>
      <xdr:rowOff>80818</xdr:rowOff>
    </xdr:from>
    <xdr:to>
      <xdr:col>3</xdr:col>
      <xdr:colOff>496454</xdr:colOff>
      <xdr:row>39</xdr:row>
      <xdr:rowOff>184727</xdr:rowOff>
    </xdr:to>
    <xdr:sp macro="" textlink="">
      <xdr:nvSpPr>
        <xdr:cNvPr id="5" name="3 Flecha izquierda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1F04EF6-B647-0849-85E7-5EF70ADBA961}"/>
            </a:ext>
          </a:extLst>
        </xdr:cNvPr>
        <xdr:cNvSpPr>
          <a:spLocks noChangeArrowheads="1"/>
        </xdr:cNvSpPr>
      </xdr:nvSpPr>
      <xdr:spPr bwMode="auto">
        <a:xfrm>
          <a:off x="9409546" y="9594273"/>
          <a:ext cx="1362363" cy="692727"/>
        </a:xfrm>
        <a:prstGeom prst="leftArrow">
          <a:avLst>
            <a:gd name="adj1" fmla="val 50000"/>
            <a:gd name="adj2" fmla="val 57235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  <a:effectLst>
          <a:outerShdw blurRad="63500" dist="38100" dir="2700000" algn="tl" rotWithShape="0">
            <a:srgbClr val="000000">
              <a:alpha val="39998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_tradnl" sz="800" b="1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Anterior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161637</xdr:colOff>
      <xdr:row>2</xdr:row>
      <xdr:rowOff>0</xdr:rowOff>
    </xdr:from>
    <xdr:to>
      <xdr:col>10</xdr:col>
      <xdr:colOff>800100</xdr:colOff>
      <xdr:row>3</xdr:row>
      <xdr:rowOff>207818</xdr:rowOff>
    </xdr:to>
    <xdr:sp macro="" textlink="">
      <xdr:nvSpPr>
        <xdr:cNvPr id="10813" name="4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0EEC4C-B4AA-8C49-9A70-160371021F65}"/>
            </a:ext>
          </a:extLst>
        </xdr:cNvPr>
        <xdr:cNvSpPr>
          <a:spLocks noChangeArrowheads="1"/>
        </xdr:cNvSpPr>
      </xdr:nvSpPr>
      <xdr:spPr bwMode="auto">
        <a:xfrm>
          <a:off x="7077364" y="323273"/>
          <a:ext cx="915554" cy="438727"/>
        </a:xfrm>
        <a:prstGeom prst="leftArrow">
          <a:avLst>
            <a:gd name="adj1" fmla="val 50000"/>
            <a:gd name="adj2" fmla="val 58158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  <a:effectLst>
          <a:outerShdw blurRad="63500" dist="38100" dir="2700000" algn="tl" rotWithShape="0">
            <a:srgbClr val="000000">
              <a:alpha val="39998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_tradnl" sz="800" b="1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Anterior</a:t>
          </a:r>
        </a:p>
      </xdr:txBody>
    </xdr:sp>
    <xdr:clientData/>
  </xdr:twoCellAnchor>
  <xdr:twoCellAnchor>
    <xdr:from>
      <xdr:col>10</xdr:col>
      <xdr:colOff>992909</xdr:colOff>
      <xdr:row>2</xdr:row>
      <xdr:rowOff>0</xdr:rowOff>
    </xdr:from>
    <xdr:to>
      <xdr:col>11</xdr:col>
      <xdr:colOff>88900</xdr:colOff>
      <xdr:row>4</xdr:row>
      <xdr:rowOff>11545</xdr:rowOff>
    </xdr:to>
    <xdr:sp macro="" textlink="">
      <xdr:nvSpPr>
        <xdr:cNvPr id="10814" name="5 Flecha derech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3564D97-8D08-5849-95FF-9B3C5153A190}"/>
            </a:ext>
          </a:extLst>
        </xdr:cNvPr>
        <xdr:cNvSpPr>
          <a:spLocks noChangeArrowheads="1"/>
        </xdr:cNvSpPr>
      </xdr:nvSpPr>
      <xdr:spPr bwMode="auto">
        <a:xfrm>
          <a:off x="8185727" y="323273"/>
          <a:ext cx="827809" cy="473363"/>
        </a:xfrm>
        <a:prstGeom prst="rightArrow">
          <a:avLst>
            <a:gd name="adj1" fmla="val 50000"/>
            <a:gd name="adj2" fmla="val 57689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  <a:effectLst>
          <a:outerShdw blurRad="63500" dist="38100" dir="8100000" algn="tr" rotWithShape="0">
            <a:srgbClr val="000000">
              <a:alpha val="39998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_tradnl" sz="800" b="1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Siguiente</a:t>
          </a: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723900</xdr:colOff>
      <xdr:row>4</xdr:row>
      <xdr:rowOff>127000</xdr:rowOff>
    </xdr:to>
    <xdr:pic>
      <xdr:nvPicPr>
        <xdr:cNvPr id="48328" name="Imagen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8C172D6-62C5-8942-9E6B-D496DD86D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0"/>
          <a:ext cx="18161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2159000</xdr:colOff>
      <xdr:row>1</xdr:row>
      <xdr:rowOff>114299</xdr:rowOff>
    </xdr:from>
    <xdr:to>
      <xdr:col>8</xdr:col>
      <xdr:colOff>812800</xdr:colOff>
      <xdr:row>3</xdr:row>
      <xdr:rowOff>138544</xdr:rowOff>
    </xdr:to>
    <xdr:sp macro="" textlink="">
      <xdr:nvSpPr>
        <xdr:cNvPr id="11846" name="4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B0D1F9-909D-8740-A76A-97E7A2541186}"/>
            </a:ext>
          </a:extLst>
        </xdr:cNvPr>
        <xdr:cNvSpPr>
          <a:spLocks noChangeArrowheads="1"/>
        </xdr:cNvSpPr>
      </xdr:nvSpPr>
      <xdr:spPr bwMode="auto">
        <a:xfrm>
          <a:off x="9548091" y="275935"/>
          <a:ext cx="916709" cy="416791"/>
        </a:xfrm>
        <a:prstGeom prst="leftArrow">
          <a:avLst>
            <a:gd name="adj1" fmla="val 50000"/>
            <a:gd name="adj2" fmla="val 56809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  <a:effectLst>
          <a:outerShdw blurRad="63500" dist="38100" dir="2700000" algn="tl" rotWithShape="0">
            <a:srgbClr val="000000">
              <a:alpha val="39998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_tradnl" sz="800" b="1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Anterior</a:t>
          </a:r>
        </a:p>
      </xdr:txBody>
    </xdr:sp>
    <xdr:clientData/>
  </xdr:twoCellAnchor>
  <xdr:twoCellAnchor>
    <xdr:from>
      <xdr:col>8</xdr:col>
      <xdr:colOff>1016000</xdr:colOff>
      <xdr:row>1</xdr:row>
      <xdr:rowOff>114300</xdr:rowOff>
    </xdr:from>
    <xdr:to>
      <xdr:col>9</xdr:col>
      <xdr:colOff>469900</xdr:colOff>
      <xdr:row>3</xdr:row>
      <xdr:rowOff>161636</xdr:rowOff>
    </xdr:to>
    <xdr:sp macro="" textlink="">
      <xdr:nvSpPr>
        <xdr:cNvPr id="11847" name="5 Flecha derech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FAB7F7D-2553-AA4B-82B7-7F518FF73A6E}"/>
            </a:ext>
          </a:extLst>
        </xdr:cNvPr>
        <xdr:cNvSpPr>
          <a:spLocks noChangeArrowheads="1"/>
        </xdr:cNvSpPr>
      </xdr:nvSpPr>
      <xdr:spPr bwMode="auto">
        <a:xfrm>
          <a:off x="10668000" y="275936"/>
          <a:ext cx="793173" cy="439882"/>
        </a:xfrm>
        <a:prstGeom prst="rightArrow">
          <a:avLst>
            <a:gd name="adj1" fmla="val 50000"/>
            <a:gd name="adj2" fmla="val 54530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  <a:effectLst>
          <a:outerShdw blurRad="63500" dist="38100" dir="8100000" algn="tr" rotWithShape="0">
            <a:srgbClr val="000000">
              <a:alpha val="39998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_tradnl" sz="800" b="1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Siguiente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4</xdr:col>
      <xdr:colOff>647700</xdr:colOff>
      <xdr:row>4</xdr:row>
      <xdr:rowOff>127000</xdr:rowOff>
    </xdr:to>
    <xdr:pic>
      <xdr:nvPicPr>
        <xdr:cNvPr id="49351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B2C0384-7AC8-FE44-865A-F101C419D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200" y="0"/>
          <a:ext cx="18161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900545</xdr:colOff>
      <xdr:row>1019</xdr:row>
      <xdr:rowOff>57727</xdr:rowOff>
    </xdr:from>
    <xdr:to>
      <xdr:col>9</xdr:col>
      <xdr:colOff>547254</xdr:colOff>
      <xdr:row>1022</xdr:row>
      <xdr:rowOff>46181</xdr:rowOff>
    </xdr:to>
    <xdr:sp macro="" textlink="">
      <xdr:nvSpPr>
        <xdr:cNvPr id="5" name="4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85A9A7-E430-0943-A366-48F1CD0A164F}"/>
            </a:ext>
          </a:extLst>
        </xdr:cNvPr>
        <xdr:cNvSpPr>
          <a:spLocks noChangeArrowheads="1"/>
        </xdr:cNvSpPr>
      </xdr:nvSpPr>
      <xdr:spPr bwMode="auto">
        <a:xfrm>
          <a:off x="10552545" y="176518454"/>
          <a:ext cx="985982" cy="473363"/>
        </a:xfrm>
        <a:prstGeom prst="leftArrow">
          <a:avLst>
            <a:gd name="adj1" fmla="val 50000"/>
            <a:gd name="adj2" fmla="val 56809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  <a:effectLst>
          <a:outerShdw blurRad="63500" dist="38100" dir="2700000" algn="tl" rotWithShape="0">
            <a:srgbClr val="000000">
              <a:alpha val="39998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_tradnl" sz="800" b="1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Anterior</a:t>
          </a:r>
        </a:p>
      </xdr:txBody>
    </xdr:sp>
    <xdr:clientData/>
  </xdr:twoCellAnchor>
  <xdr:twoCellAnchor>
    <xdr:from>
      <xdr:col>9</xdr:col>
      <xdr:colOff>710046</xdr:colOff>
      <xdr:row>1019</xdr:row>
      <xdr:rowOff>57729</xdr:rowOff>
    </xdr:from>
    <xdr:to>
      <xdr:col>10</xdr:col>
      <xdr:colOff>785092</xdr:colOff>
      <xdr:row>1022</xdr:row>
      <xdr:rowOff>69274</xdr:rowOff>
    </xdr:to>
    <xdr:sp macro="" textlink="">
      <xdr:nvSpPr>
        <xdr:cNvPr id="6" name="5 Flecha derech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6AD420D-68DF-3F4B-BEA9-30B9B3F9C2E9}"/>
            </a:ext>
          </a:extLst>
        </xdr:cNvPr>
        <xdr:cNvSpPr>
          <a:spLocks noChangeArrowheads="1"/>
        </xdr:cNvSpPr>
      </xdr:nvSpPr>
      <xdr:spPr bwMode="auto">
        <a:xfrm>
          <a:off x="11701319" y="176518456"/>
          <a:ext cx="906318" cy="496454"/>
        </a:xfrm>
        <a:prstGeom prst="rightArrow">
          <a:avLst>
            <a:gd name="adj1" fmla="val 50000"/>
            <a:gd name="adj2" fmla="val 54530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  <a:effectLst>
          <a:outerShdw blurRad="63500" dist="38100" dir="8100000" algn="tr" rotWithShape="0">
            <a:srgbClr val="000000">
              <a:alpha val="39998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_tradnl" sz="800" b="1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Siguiente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330200</xdr:colOff>
      <xdr:row>1</xdr:row>
      <xdr:rowOff>114300</xdr:rowOff>
    </xdr:from>
    <xdr:to>
      <xdr:col>9</xdr:col>
      <xdr:colOff>1130300</xdr:colOff>
      <xdr:row>4</xdr:row>
      <xdr:rowOff>38100</xdr:rowOff>
    </xdr:to>
    <xdr:sp macro="" textlink="">
      <xdr:nvSpPr>
        <xdr:cNvPr id="12875" name="4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0B54C1-49F8-E344-B456-C2A069A8219E}"/>
            </a:ext>
          </a:extLst>
        </xdr:cNvPr>
        <xdr:cNvSpPr>
          <a:spLocks noChangeArrowheads="1"/>
        </xdr:cNvSpPr>
      </xdr:nvSpPr>
      <xdr:spPr bwMode="auto">
        <a:xfrm>
          <a:off x="7569200" y="279400"/>
          <a:ext cx="800100" cy="317500"/>
        </a:xfrm>
        <a:prstGeom prst="leftArrow">
          <a:avLst>
            <a:gd name="adj1" fmla="val 50000"/>
            <a:gd name="adj2" fmla="val 58158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  <a:effectLst>
          <a:outerShdw blurRad="63500" dist="38100" dir="2700000" algn="tl" rotWithShape="0">
            <a:srgbClr val="000000">
              <a:alpha val="39998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_tradnl" sz="800" b="1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Anterior</a:t>
          </a:r>
        </a:p>
      </xdr:txBody>
    </xdr:sp>
    <xdr:clientData/>
  </xdr:twoCellAnchor>
  <xdr:twoCellAnchor>
    <xdr:from>
      <xdr:col>10</xdr:col>
      <xdr:colOff>0</xdr:colOff>
      <xdr:row>1</xdr:row>
      <xdr:rowOff>114300</xdr:rowOff>
    </xdr:from>
    <xdr:to>
      <xdr:col>10</xdr:col>
      <xdr:colOff>762000</xdr:colOff>
      <xdr:row>4</xdr:row>
      <xdr:rowOff>38100</xdr:rowOff>
    </xdr:to>
    <xdr:sp macro="" textlink="">
      <xdr:nvSpPr>
        <xdr:cNvPr id="12876" name="5 Flecha derech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69CD5A4-6D04-A840-B6C6-98A22CEB19A9}"/>
            </a:ext>
          </a:extLst>
        </xdr:cNvPr>
        <xdr:cNvSpPr>
          <a:spLocks noChangeArrowheads="1"/>
        </xdr:cNvSpPr>
      </xdr:nvSpPr>
      <xdr:spPr bwMode="auto">
        <a:xfrm>
          <a:off x="8636000" y="279400"/>
          <a:ext cx="762000" cy="317500"/>
        </a:xfrm>
        <a:prstGeom prst="rightArrow">
          <a:avLst>
            <a:gd name="adj1" fmla="val 50000"/>
            <a:gd name="adj2" fmla="val 58667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  <a:effectLst>
          <a:outerShdw blurRad="63500" dist="38100" dir="8100000" algn="tr" rotWithShape="0">
            <a:srgbClr val="000000">
              <a:alpha val="39998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_tradnl" sz="800" b="1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Siguiente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25400</xdr:rowOff>
    </xdr:from>
    <xdr:to>
      <xdr:col>3</xdr:col>
      <xdr:colOff>965200</xdr:colOff>
      <xdr:row>4</xdr:row>
      <xdr:rowOff>152400</xdr:rowOff>
    </xdr:to>
    <xdr:pic>
      <xdr:nvPicPr>
        <xdr:cNvPr id="50376" name="Imagen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75B8A20-352F-374B-AEAB-808A1DF14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100" y="25400"/>
          <a:ext cx="18288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330200</xdr:colOff>
      <xdr:row>53</xdr:row>
      <xdr:rowOff>114300</xdr:rowOff>
    </xdr:from>
    <xdr:to>
      <xdr:col>15</xdr:col>
      <xdr:colOff>1130300</xdr:colOff>
      <xdr:row>56</xdr:row>
      <xdr:rowOff>38100</xdr:rowOff>
    </xdr:to>
    <xdr:sp macro="" textlink="">
      <xdr:nvSpPr>
        <xdr:cNvPr id="5" name="4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6964CF-93BA-5E4E-80D3-CA9C5CF8E023}"/>
            </a:ext>
          </a:extLst>
        </xdr:cNvPr>
        <xdr:cNvSpPr>
          <a:spLocks noChangeArrowheads="1"/>
        </xdr:cNvSpPr>
      </xdr:nvSpPr>
      <xdr:spPr bwMode="auto">
        <a:xfrm>
          <a:off x="9520382" y="275936"/>
          <a:ext cx="800100" cy="547255"/>
        </a:xfrm>
        <a:prstGeom prst="leftArrow">
          <a:avLst>
            <a:gd name="adj1" fmla="val 50000"/>
            <a:gd name="adj2" fmla="val 58158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  <a:effectLst>
          <a:outerShdw blurRad="63500" dist="38100" dir="2700000" algn="tl" rotWithShape="0">
            <a:srgbClr val="000000">
              <a:alpha val="39998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_tradnl" sz="800" b="1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Anterior</a:t>
          </a:r>
        </a:p>
      </xdr:txBody>
    </xdr:sp>
    <xdr:clientData/>
  </xdr:twoCellAnchor>
  <xdr:twoCellAnchor>
    <xdr:from>
      <xdr:col>16</xdr:col>
      <xdr:colOff>0</xdr:colOff>
      <xdr:row>53</xdr:row>
      <xdr:rowOff>114300</xdr:rowOff>
    </xdr:from>
    <xdr:to>
      <xdr:col>16</xdr:col>
      <xdr:colOff>762000</xdr:colOff>
      <xdr:row>56</xdr:row>
      <xdr:rowOff>38100</xdr:rowOff>
    </xdr:to>
    <xdr:sp macro="" textlink="">
      <xdr:nvSpPr>
        <xdr:cNvPr id="6" name="5 Flecha derech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000D05E-EAFF-1C4F-AD8D-6B1B950491ED}"/>
            </a:ext>
          </a:extLst>
        </xdr:cNvPr>
        <xdr:cNvSpPr>
          <a:spLocks noChangeArrowheads="1"/>
        </xdr:cNvSpPr>
      </xdr:nvSpPr>
      <xdr:spPr bwMode="auto">
        <a:xfrm>
          <a:off x="10587182" y="275936"/>
          <a:ext cx="762000" cy="547255"/>
        </a:xfrm>
        <a:prstGeom prst="rightArrow">
          <a:avLst>
            <a:gd name="adj1" fmla="val 50000"/>
            <a:gd name="adj2" fmla="val 58667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  <a:effectLst>
          <a:outerShdw blurRad="63500" dist="38100" dir="8100000" algn="tr" rotWithShape="0">
            <a:srgbClr val="000000">
              <a:alpha val="39998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_tradnl" sz="800" b="1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Siguiente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1</xdr:row>
      <xdr:rowOff>114300</xdr:rowOff>
    </xdr:from>
    <xdr:to>
      <xdr:col>7</xdr:col>
      <xdr:colOff>25400</xdr:colOff>
      <xdr:row>4</xdr:row>
      <xdr:rowOff>50800</xdr:rowOff>
    </xdr:to>
    <xdr:sp macro="" textlink="">
      <xdr:nvSpPr>
        <xdr:cNvPr id="15940" name="4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327C2E-D9BD-1F47-9690-CD50EE6E9817}"/>
            </a:ext>
          </a:extLst>
        </xdr:cNvPr>
        <xdr:cNvSpPr>
          <a:spLocks noChangeArrowheads="1"/>
        </xdr:cNvSpPr>
      </xdr:nvSpPr>
      <xdr:spPr bwMode="auto">
        <a:xfrm>
          <a:off x="7023100" y="279400"/>
          <a:ext cx="812800" cy="330200"/>
        </a:xfrm>
        <a:prstGeom prst="leftArrow">
          <a:avLst>
            <a:gd name="adj1" fmla="val 50000"/>
            <a:gd name="adj2" fmla="val 56809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  <a:effectLst>
          <a:outerShdw blurRad="63500" dist="38100" dir="2700000" algn="tl" rotWithShape="0">
            <a:srgbClr val="000000">
              <a:alpha val="39998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_tradnl" sz="800" b="1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Anterior</a:t>
          </a:r>
        </a:p>
      </xdr:txBody>
    </xdr:sp>
    <xdr:clientData/>
  </xdr:twoCellAnchor>
  <xdr:twoCellAnchor>
    <xdr:from>
      <xdr:col>7</xdr:col>
      <xdr:colOff>279400</xdr:colOff>
      <xdr:row>1</xdr:row>
      <xdr:rowOff>114300</xdr:rowOff>
    </xdr:from>
    <xdr:to>
      <xdr:col>7</xdr:col>
      <xdr:colOff>1054100</xdr:colOff>
      <xdr:row>4</xdr:row>
      <xdr:rowOff>50800</xdr:rowOff>
    </xdr:to>
    <xdr:sp macro="" textlink="">
      <xdr:nvSpPr>
        <xdr:cNvPr id="15941" name="5 Flecha derech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135C48E-5E71-0E43-B624-17D0AC31C8D3}"/>
            </a:ext>
          </a:extLst>
        </xdr:cNvPr>
        <xdr:cNvSpPr>
          <a:spLocks noChangeArrowheads="1"/>
        </xdr:cNvSpPr>
      </xdr:nvSpPr>
      <xdr:spPr bwMode="auto">
        <a:xfrm>
          <a:off x="8089900" y="279400"/>
          <a:ext cx="774700" cy="330200"/>
        </a:xfrm>
        <a:prstGeom prst="rightArrow">
          <a:avLst>
            <a:gd name="adj1" fmla="val 50000"/>
            <a:gd name="adj2" fmla="val 57350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  <a:effectLst>
          <a:outerShdw blurRad="63500" dist="38100" dir="8100000" algn="tr" rotWithShape="0">
            <a:srgbClr val="000000">
              <a:alpha val="39998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_tradnl" sz="800" b="1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Siguiente</a:t>
          </a:r>
        </a:p>
      </xdr:txBody>
    </xdr:sp>
    <xdr:clientData/>
  </xdr:twoCellAnchor>
  <xdr:twoCellAnchor editAs="oneCell">
    <xdr:from>
      <xdr:col>2</xdr:col>
      <xdr:colOff>12700</xdr:colOff>
      <xdr:row>0</xdr:row>
      <xdr:rowOff>38100</xdr:rowOff>
    </xdr:from>
    <xdr:to>
      <xdr:col>3</xdr:col>
      <xdr:colOff>571500</xdr:colOff>
      <xdr:row>4</xdr:row>
      <xdr:rowOff>152400</xdr:rowOff>
    </xdr:to>
    <xdr:pic>
      <xdr:nvPicPr>
        <xdr:cNvPr id="41256" name="Imagen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DD4A38D-5956-2A47-987A-58A010E31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8100"/>
          <a:ext cx="18288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419100</xdr:colOff>
      <xdr:row>39</xdr:row>
      <xdr:rowOff>114300</xdr:rowOff>
    </xdr:from>
    <xdr:to>
      <xdr:col>7</xdr:col>
      <xdr:colOff>25400</xdr:colOff>
      <xdr:row>42</xdr:row>
      <xdr:rowOff>50800</xdr:rowOff>
    </xdr:to>
    <xdr:sp macro="" textlink="">
      <xdr:nvSpPr>
        <xdr:cNvPr id="6" name="4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E141B3-7217-3340-BFC0-40E352B025F9}"/>
            </a:ext>
          </a:extLst>
        </xdr:cNvPr>
        <xdr:cNvSpPr>
          <a:spLocks noChangeArrowheads="1"/>
        </xdr:cNvSpPr>
      </xdr:nvSpPr>
      <xdr:spPr bwMode="auto">
        <a:xfrm>
          <a:off x="7854373" y="275936"/>
          <a:ext cx="818572" cy="559955"/>
        </a:xfrm>
        <a:prstGeom prst="leftArrow">
          <a:avLst>
            <a:gd name="adj1" fmla="val 50000"/>
            <a:gd name="adj2" fmla="val 56809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  <a:effectLst>
          <a:outerShdw blurRad="63500" dist="38100" dir="2700000" algn="tl" rotWithShape="0">
            <a:srgbClr val="000000">
              <a:alpha val="39998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_tradnl" sz="800" b="1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Anterior</a:t>
          </a:r>
        </a:p>
      </xdr:txBody>
    </xdr:sp>
    <xdr:clientData/>
  </xdr:twoCellAnchor>
  <xdr:twoCellAnchor>
    <xdr:from>
      <xdr:col>7</xdr:col>
      <xdr:colOff>279400</xdr:colOff>
      <xdr:row>39</xdr:row>
      <xdr:rowOff>114300</xdr:rowOff>
    </xdr:from>
    <xdr:to>
      <xdr:col>7</xdr:col>
      <xdr:colOff>1054100</xdr:colOff>
      <xdr:row>42</xdr:row>
      <xdr:rowOff>50800</xdr:rowOff>
    </xdr:to>
    <xdr:sp macro="" textlink="">
      <xdr:nvSpPr>
        <xdr:cNvPr id="7" name="5 Flecha derech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027ED12-7769-E64C-92BD-D6BE016D5D13}"/>
            </a:ext>
          </a:extLst>
        </xdr:cNvPr>
        <xdr:cNvSpPr>
          <a:spLocks noChangeArrowheads="1"/>
        </xdr:cNvSpPr>
      </xdr:nvSpPr>
      <xdr:spPr bwMode="auto">
        <a:xfrm>
          <a:off x="8926945" y="275936"/>
          <a:ext cx="774700" cy="559955"/>
        </a:xfrm>
        <a:prstGeom prst="rightArrow">
          <a:avLst>
            <a:gd name="adj1" fmla="val 50000"/>
            <a:gd name="adj2" fmla="val 57350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  <a:effectLst>
          <a:outerShdw blurRad="63500" dist="38100" dir="8100000" algn="tr" rotWithShape="0">
            <a:srgbClr val="000000">
              <a:alpha val="39998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_tradnl" sz="800" b="1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Siguiente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681181</xdr:colOff>
      <xdr:row>2</xdr:row>
      <xdr:rowOff>173181</xdr:rowOff>
    </xdr:from>
    <xdr:to>
      <xdr:col>6</xdr:col>
      <xdr:colOff>762000</xdr:colOff>
      <xdr:row>5</xdr:row>
      <xdr:rowOff>150090</xdr:rowOff>
    </xdr:to>
    <xdr:sp macro="" textlink="">
      <xdr:nvSpPr>
        <xdr:cNvPr id="13901" name="4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48F756-A78A-D344-A7EC-85F9FBD60311}"/>
            </a:ext>
          </a:extLst>
        </xdr:cNvPr>
        <xdr:cNvSpPr>
          <a:spLocks noChangeArrowheads="1"/>
        </xdr:cNvSpPr>
      </xdr:nvSpPr>
      <xdr:spPr bwMode="auto">
        <a:xfrm>
          <a:off x="7400636" y="496454"/>
          <a:ext cx="912091" cy="531091"/>
        </a:xfrm>
        <a:prstGeom prst="leftArrow">
          <a:avLst>
            <a:gd name="adj1" fmla="val 50000"/>
            <a:gd name="adj2" fmla="val 53259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  <a:effectLst>
          <a:outerShdw blurRad="63500" dist="38100" dir="8100000" algn="tr" rotWithShape="0">
            <a:srgbClr val="000000">
              <a:alpha val="39998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_tradnl" sz="800" b="1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Anterior</a:t>
          </a:r>
        </a:p>
      </xdr:txBody>
    </xdr:sp>
    <xdr:clientData/>
  </xdr:twoCellAnchor>
  <xdr:twoCellAnchor>
    <xdr:from>
      <xdr:col>7</xdr:col>
      <xdr:colOff>0</xdr:colOff>
      <xdr:row>2</xdr:row>
      <xdr:rowOff>161636</xdr:rowOff>
    </xdr:from>
    <xdr:to>
      <xdr:col>8</xdr:col>
      <xdr:colOff>69272</xdr:colOff>
      <xdr:row>6</xdr:row>
      <xdr:rowOff>0</xdr:rowOff>
    </xdr:to>
    <xdr:sp macro="" textlink="">
      <xdr:nvSpPr>
        <xdr:cNvPr id="13902" name="5 Flecha derech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8311EC0-3803-7D49-879D-A2907B8A3C26}"/>
            </a:ext>
          </a:extLst>
        </xdr:cNvPr>
        <xdr:cNvSpPr>
          <a:spLocks noChangeArrowheads="1"/>
        </xdr:cNvSpPr>
      </xdr:nvSpPr>
      <xdr:spPr bwMode="auto">
        <a:xfrm>
          <a:off x="8382000" y="484909"/>
          <a:ext cx="900545" cy="554182"/>
        </a:xfrm>
        <a:prstGeom prst="rightArrow">
          <a:avLst>
            <a:gd name="adj1" fmla="val 50000"/>
            <a:gd name="adj2" fmla="val 52650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  <a:effectLst>
          <a:outerShdw blurRad="63500" dist="38100" dir="2700000" algn="tl" rotWithShape="0">
            <a:srgbClr val="000000">
              <a:alpha val="39998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_tradnl" sz="800" b="1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Siguiente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63500</xdr:rowOff>
    </xdr:from>
    <xdr:to>
      <xdr:col>3</xdr:col>
      <xdr:colOff>863600</xdr:colOff>
      <xdr:row>5</xdr:row>
      <xdr:rowOff>88900</xdr:rowOff>
    </xdr:to>
    <xdr:pic>
      <xdr:nvPicPr>
        <xdr:cNvPr id="51400" name="Imagen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23608A0-37EB-AE4B-A618-73664D894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100" y="63500"/>
          <a:ext cx="18288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69272</xdr:colOff>
      <xdr:row>1</xdr:row>
      <xdr:rowOff>101599</xdr:rowOff>
    </xdr:from>
    <xdr:to>
      <xdr:col>13</xdr:col>
      <xdr:colOff>533399</xdr:colOff>
      <xdr:row>4</xdr:row>
      <xdr:rowOff>92363</xdr:rowOff>
    </xdr:to>
    <xdr:sp macro="" textlink="">
      <xdr:nvSpPr>
        <xdr:cNvPr id="16830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907B99-530F-2E43-9C66-39DCBE9A6AF2}"/>
            </a:ext>
          </a:extLst>
        </xdr:cNvPr>
        <xdr:cNvSpPr>
          <a:spLocks noChangeArrowheads="1"/>
        </xdr:cNvSpPr>
      </xdr:nvSpPr>
      <xdr:spPr bwMode="auto">
        <a:xfrm>
          <a:off x="9813636" y="263235"/>
          <a:ext cx="1503218" cy="614219"/>
        </a:xfrm>
        <a:prstGeom prst="leftArrow">
          <a:avLst>
            <a:gd name="adj1" fmla="val 50000"/>
            <a:gd name="adj2" fmla="val 57235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  <a:effectLst>
          <a:outerShdw blurRad="63500" dist="38100" dir="2700000" algn="tl" rotWithShape="0">
            <a:srgbClr val="000000">
              <a:alpha val="39998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_tradnl" sz="800" b="1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Anterior</a:t>
          </a:r>
        </a:p>
      </xdr:txBody>
    </xdr:sp>
    <xdr:clientData/>
  </xdr:twoCellAnchor>
  <xdr:twoCellAnchor>
    <xdr:from>
      <xdr:col>13</xdr:col>
      <xdr:colOff>850900</xdr:colOff>
      <xdr:row>1</xdr:row>
      <xdr:rowOff>76200</xdr:rowOff>
    </xdr:from>
    <xdr:to>
      <xdr:col>14</xdr:col>
      <xdr:colOff>785091</xdr:colOff>
      <xdr:row>4</xdr:row>
      <xdr:rowOff>92364</xdr:rowOff>
    </xdr:to>
    <xdr:sp macro="" textlink="">
      <xdr:nvSpPr>
        <xdr:cNvPr id="4" name="3 Flecha derech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BCC5F60-71BB-9F41-867A-C44F2EE49612}"/>
            </a:ext>
          </a:extLst>
        </xdr:cNvPr>
        <xdr:cNvSpPr>
          <a:spLocks noChangeArrowheads="1"/>
        </xdr:cNvSpPr>
      </xdr:nvSpPr>
      <xdr:spPr bwMode="auto">
        <a:xfrm>
          <a:off x="11634355" y="237836"/>
          <a:ext cx="1342736" cy="639619"/>
        </a:xfrm>
        <a:prstGeom prst="rightArrow">
          <a:avLst>
            <a:gd name="adj1" fmla="val 50000"/>
            <a:gd name="adj2" fmla="val 57037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  <a:effectLst>
          <a:outerShdw blurRad="63500" dist="38100" dir="2700000" algn="tl" rotWithShape="0">
            <a:srgbClr val="000000">
              <a:alpha val="39998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_tradnl" sz="800" b="1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Siguiente</a:t>
          </a:r>
        </a:p>
      </xdr:txBody>
    </xdr:sp>
    <xdr:clientData/>
  </xdr:twoCellAnchor>
  <xdr:twoCellAnchor editAs="oneCell">
    <xdr:from>
      <xdr:col>1</xdr:col>
      <xdr:colOff>69272</xdr:colOff>
      <xdr:row>0</xdr:row>
      <xdr:rowOff>138546</xdr:rowOff>
    </xdr:from>
    <xdr:to>
      <xdr:col>4</xdr:col>
      <xdr:colOff>397163</xdr:colOff>
      <xdr:row>5</xdr:row>
      <xdr:rowOff>28864</xdr:rowOff>
    </xdr:to>
    <xdr:pic>
      <xdr:nvPicPr>
        <xdr:cNvPr id="6" name="Imagen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5D2A98D-9201-F146-9776-4036AE5BE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545" y="138546"/>
          <a:ext cx="1828800" cy="906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508000</xdr:colOff>
      <xdr:row>1026</xdr:row>
      <xdr:rowOff>101599</xdr:rowOff>
    </xdr:from>
    <xdr:to>
      <xdr:col>15</xdr:col>
      <xdr:colOff>533399</xdr:colOff>
      <xdr:row>1029</xdr:row>
      <xdr:rowOff>34636</xdr:rowOff>
    </xdr:to>
    <xdr:sp macro="" textlink="">
      <xdr:nvSpPr>
        <xdr:cNvPr id="7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28BA9A-4B92-8C46-AD36-44F568D0FC3A}"/>
            </a:ext>
          </a:extLst>
        </xdr:cNvPr>
        <xdr:cNvSpPr>
          <a:spLocks noChangeArrowheads="1"/>
        </xdr:cNvSpPr>
      </xdr:nvSpPr>
      <xdr:spPr bwMode="auto">
        <a:xfrm>
          <a:off x="12700000" y="174357144"/>
          <a:ext cx="1156854" cy="417947"/>
        </a:xfrm>
        <a:prstGeom prst="leftArrow">
          <a:avLst>
            <a:gd name="adj1" fmla="val 50000"/>
            <a:gd name="adj2" fmla="val 57235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  <a:effectLst>
          <a:outerShdw blurRad="63500" dist="38100" dir="2700000" algn="tl" rotWithShape="0">
            <a:srgbClr val="000000">
              <a:alpha val="39998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_tradnl" sz="800" b="1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Anterior</a:t>
          </a:r>
        </a:p>
      </xdr:txBody>
    </xdr:sp>
    <xdr:clientData/>
  </xdr:twoCellAnchor>
  <xdr:twoCellAnchor>
    <xdr:from>
      <xdr:col>15</xdr:col>
      <xdr:colOff>825500</xdr:colOff>
      <xdr:row>1026</xdr:row>
      <xdr:rowOff>76200</xdr:rowOff>
    </xdr:from>
    <xdr:to>
      <xdr:col>17</xdr:col>
      <xdr:colOff>381000</xdr:colOff>
      <xdr:row>1029</xdr:row>
      <xdr:rowOff>92364</xdr:rowOff>
    </xdr:to>
    <xdr:sp macro="" textlink="">
      <xdr:nvSpPr>
        <xdr:cNvPr id="8" name="3 Flecha derech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4E3CB97-34FF-0E49-809A-FEAE86BEAA30}"/>
            </a:ext>
          </a:extLst>
        </xdr:cNvPr>
        <xdr:cNvSpPr>
          <a:spLocks noChangeArrowheads="1"/>
        </xdr:cNvSpPr>
      </xdr:nvSpPr>
      <xdr:spPr bwMode="auto">
        <a:xfrm>
          <a:off x="14148955" y="174331745"/>
          <a:ext cx="1218045" cy="501074"/>
        </a:xfrm>
        <a:prstGeom prst="rightArrow">
          <a:avLst>
            <a:gd name="adj1" fmla="val 50000"/>
            <a:gd name="adj2" fmla="val 57037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  <a:effectLst>
          <a:outerShdw blurRad="63500" dist="38100" dir="2700000" algn="tl" rotWithShape="0">
            <a:srgbClr val="000000">
              <a:alpha val="39998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_tradnl" sz="800" b="1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Siguiente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288635</xdr:colOff>
      <xdr:row>2</xdr:row>
      <xdr:rowOff>101600</xdr:rowOff>
    </xdr:from>
    <xdr:to>
      <xdr:col>12</xdr:col>
      <xdr:colOff>565725</xdr:colOff>
      <xdr:row>6</xdr:row>
      <xdr:rowOff>23090</xdr:rowOff>
    </xdr:to>
    <xdr:sp macro="" textlink="">
      <xdr:nvSpPr>
        <xdr:cNvPr id="3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00A116-249A-684E-8504-0AB770A2CD30}"/>
            </a:ext>
          </a:extLst>
        </xdr:cNvPr>
        <xdr:cNvSpPr>
          <a:spLocks noChangeArrowheads="1"/>
        </xdr:cNvSpPr>
      </xdr:nvSpPr>
      <xdr:spPr bwMode="auto">
        <a:xfrm>
          <a:off x="9432635" y="263236"/>
          <a:ext cx="1108363" cy="637309"/>
        </a:xfrm>
        <a:prstGeom prst="leftArrow">
          <a:avLst>
            <a:gd name="adj1" fmla="val 50000"/>
            <a:gd name="adj2" fmla="val 57235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  <a:effectLst>
          <a:outerShdw blurRad="63500" dist="38100" dir="2700000" algn="tl" rotWithShape="0">
            <a:srgbClr val="000000">
              <a:alpha val="39998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_tradnl" sz="800" b="1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Anterior</a:t>
          </a:r>
        </a:p>
      </xdr:txBody>
    </xdr:sp>
    <xdr:clientData/>
  </xdr:twoCellAnchor>
  <xdr:twoCellAnchor>
    <xdr:from>
      <xdr:col>12</xdr:col>
      <xdr:colOff>692726</xdr:colOff>
      <xdr:row>2</xdr:row>
      <xdr:rowOff>92364</xdr:rowOff>
    </xdr:from>
    <xdr:to>
      <xdr:col>14</xdr:col>
      <xdr:colOff>196272</xdr:colOff>
      <xdr:row>6</xdr:row>
      <xdr:rowOff>34635</xdr:rowOff>
    </xdr:to>
    <xdr:sp macro="" textlink="">
      <xdr:nvSpPr>
        <xdr:cNvPr id="4" name="3 Flecha derech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BAA7E24-4473-6A47-BFDC-C524C8037355}"/>
            </a:ext>
          </a:extLst>
        </xdr:cNvPr>
        <xdr:cNvSpPr>
          <a:spLocks noChangeArrowheads="1"/>
        </xdr:cNvSpPr>
      </xdr:nvSpPr>
      <xdr:spPr bwMode="auto">
        <a:xfrm>
          <a:off x="10667999" y="254000"/>
          <a:ext cx="1166091" cy="658090"/>
        </a:xfrm>
        <a:prstGeom prst="rightArrow">
          <a:avLst>
            <a:gd name="adj1" fmla="val 50000"/>
            <a:gd name="adj2" fmla="val 57037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  <a:effectLst>
          <a:outerShdw blurRad="63500" dist="38100" dir="2700000" algn="tl" rotWithShape="0">
            <a:srgbClr val="000000">
              <a:alpha val="39998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_tradnl" sz="800" b="1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Siguiente</a:t>
          </a:r>
        </a:p>
      </xdr:txBody>
    </xdr:sp>
    <xdr:clientData/>
  </xdr:twoCellAnchor>
  <xdr:twoCellAnchor editAs="oneCell">
    <xdr:from>
      <xdr:col>0</xdr:col>
      <xdr:colOff>738910</xdr:colOff>
      <xdr:row>0</xdr:row>
      <xdr:rowOff>0</xdr:rowOff>
    </xdr:from>
    <xdr:to>
      <xdr:col>3</xdr:col>
      <xdr:colOff>64656</xdr:colOff>
      <xdr:row>5</xdr:row>
      <xdr:rowOff>27709</xdr:rowOff>
    </xdr:to>
    <xdr:pic>
      <xdr:nvPicPr>
        <xdr:cNvPr id="5" name="Imagen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046A40A-A5A8-6947-B508-A798EF3BC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910" y="0"/>
          <a:ext cx="1819564" cy="905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288635</xdr:colOff>
      <xdr:row>1026</xdr:row>
      <xdr:rowOff>101600</xdr:rowOff>
    </xdr:from>
    <xdr:to>
      <xdr:col>13</xdr:col>
      <xdr:colOff>565725</xdr:colOff>
      <xdr:row>1030</xdr:row>
      <xdr:rowOff>23090</xdr:rowOff>
    </xdr:to>
    <xdr:sp macro="" textlink="">
      <xdr:nvSpPr>
        <xdr:cNvPr id="6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A59A06-861B-6043-8B25-5A4558079F2B}"/>
            </a:ext>
          </a:extLst>
        </xdr:cNvPr>
        <xdr:cNvSpPr>
          <a:spLocks noChangeArrowheads="1"/>
        </xdr:cNvSpPr>
      </xdr:nvSpPr>
      <xdr:spPr bwMode="auto">
        <a:xfrm>
          <a:off x="9432635" y="424873"/>
          <a:ext cx="1108363" cy="637308"/>
        </a:xfrm>
        <a:prstGeom prst="leftArrow">
          <a:avLst>
            <a:gd name="adj1" fmla="val 50000"/>
            <a:gd name="adj2" fmla="val 57235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  <a:effectLst>
          <a:outerShdw blurRad="63500" dist="38100" dir="2700000" algn="tl" rotWithShape="0">
            <a:srgbClr val="000000">
              <a:alpha val="39998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_tradnl" sz="800" b="1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Anterior</a:t>
          </a:r>
        </a:p>
      </xdr:txBody>
    </xdr:sp>
    <xdr:clientData/>
  </xdr:twoCellAnchor>
  <xdr:twoCellAnchor>
    <xdr:from>
      <xdr:col>13</xdr:col>
      <xdr:colOff>692726</xdr:colOff>
      <xdr:row>1026</xdr:row>
      <xdr:rowOff>92364</xdr:rowOff>
    </xdr:from>
    <xdr:to>
      <xdr:col>15</xdr:col>
      <xdr:colOff>196272</xdr:colOff>
      <xdr:row>1030</xdr:row>
      <xdr:rowOff>34635</xdr:rowOff>
    </xdr:to>
    <xdr:sp macro="" textlink="">
      <xdr:nvSpPr>
        <xdr:cNvPr id="7" name="3 Flecha derech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207528B-768A-B54B-AAEE-C869B9CBB7CA}"/>
            </a:ext>
          </a:extLst>
        </xdr:cNvPr>
        <xdr:cNvSpPr>
          <a:spLocks noChangeArrowheads="1"/>
        </xdr:cNvSpPr>
      </xdr:nvSpPr>
      <xdr:spPr bwMode="auto">
        <a:xfrm>
          <a:off x="10667999" y="415637"/>
          <a:ext cx="1166091" cy="658089"/>
        </a:xfrm>
        <a:prstGeom prst="rightArrow">
          <a:avLst>
            <a:gd name="adj1" fmla="val 50000"/>
            <a:gd name="adj2" fmla="val 57037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  <a:effectLst>
          <a:outerShdw blurRad="63500" dist="38100" dir="2700000" algn="tl" rotWithShape="0">
            <a:srgbClr val="000000">
              <a:alpha val="39998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_tradnl" sz="800" b="1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Siguiente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asandra.com.mx/" TargetMode="External"/><Relationship Id="rId2" Type="http://schemas.openxmlformats.org/officeDocument/2006/relationships/hyperlink" Target="http://www.casandra.com.mx/index.aspx" TargetMode="External"/><Relationship Id="rId1" Type="http://schemas.openxmlformats.org/officeDocument/2006/relationships/hyperlink" Target="mailto:soporte@casandra.com.mx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admon@plata.com.mx" TargetMode="External"/><Relationship Id="rId7" Type="http://schemas.openxmlformats.org/officeDocument/2006/relationships/comments" Target="../comments10.xml"/><Relationship Id="rId2" Type="http://schemas.openxmlformats.org/officeDocument/2006/relationships/hyperlink" Target="mailto:admon@platino.com.mx" TargetMode="External"/><Relationship Id="rId1" Type="http://schemas.openxmlformats.org/officeDocument/2006/relationships/hyperlink" Target="mailto:admon@jade.com.mx" TargetMode="External"/><Relationship Id="rId6" Type="http://schemas.openxmlformats.org/officeDocument/2006/relationships/vmlDrawing" Target="../drawings/vmlDrawing10.vml"/><Relationship Id="rId5" Type="http://schemas.openxmlformats.org/officeDocument/2006/relationships/drawing" Target="../drawings/drawing10.xml"/><Relationship Id="rId4" Type="http://schemas.openxmlformats.org/officeDocument/2006/relationships/hyperlink" Target="mailto:admon@oro.com.mx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AM45"/>
  <sheetViews>
    <sheetView showGridLines="0" showRowColHeaders="0" tabSelected="1" zoomScale="110" zoomScaleNormal="110" workbookViewId="0">
      <selection activeCell="AI8" sqref="AI8"/>
    </sheetView>
  </sheetViews>
  <sheetFormatPr baseColWidth="10" defaultRowHeight="13" x14ac:dyDescent="0.15"/>
  <cols>
    <col min="2" max="33" width="3.33203125" customWidth="1"/>
    <col min="34" max="34" width="7.5" customWidth="1"/>
    <col min="35" max="47" width="3.33203125" customWidth="1"/>
  </cols>
  <sheetData>
    <row r="1" spans="3:34" ht="23.25" customHeight="1" x14ac:dyDescent="0.15"/>
    <row r="2" spans="3:34" ht="18" x14ac:dyDescent="0.2">
      <c r="J2" s="101" t="s">
        <v>28</v>
      </c>
      <c r="X2" t="s">
        <v>139</v>
      </c>
      <c r="AD2" s="349">
        <v>44258</v>
      </c>
      <c r="AE2" s="350"/>
      <c r="AF2" s="350"/>
      <c r="AG2" s="350"/>
      <c r="AH2" s="351"/>
    </row>
    <row r="3" spans="3:34" ht="6.75" customHeight="1" x14ac:dyDescent="0.15"/>
    <row r="4" spans="3:34" ht="10.5" customHeight="1" x14ac:dyDescent="0.2">
      <c r="G4" s="4"/>
      <c r="M4" s="101"/>
    </row>
    <row r="5" spans="3:34" ht="9" customHeight="1" x14ac:dyDescent="0.15">
      <c r="C5" s="4"/>
    </row>
    <row r="7" spans="3:34" x14ac:dyDescent="0.15">
      <c r="C7" t="s">
        <v>45</v>
      </c>
    </row>
    <row r="8" spans="3:34" x14ac:dyDescent="0.15">
      <c r="C8" t="s">
        <v>46</v>
      </c>
    </row>
    <row r="9" spans="3:34" x14ac:dyDescent="0.15">
      <c r="C9" t="s">
        <v>47</v>
      </c>
    </row>
    <row r="10" spans="3:34" x14ac:dyDescent="0.15">
      <c r="C10" t="s">
        <v>477</v>
      </c>
    </row>
    <row r="12" spans="3:34" x14ac:dyDescent="0.15">
      <c r="D12" s="1" t="s">
        <v>472</v>
      </c>
      <c r="K12" s="1" t="s">
        <v>455</v>
      </c>
      <c r="L12" s="205" t="s">
        <v>475</v>
      </c>
      <c r="Q12" s="1"/>
      <c r="S12" s="205" t="s">
        <v>476</v>
      </c>
      <c r="T12" s="1"/>
    </row>
    <row r="13" spans="3:34" x14ac:dyDescent="0.15">
      <c r="D13" s="1" t="s">
        <v>53</v>
      </c>
      <c r="J13" s="286" t="s">
        <v>473</v>
      </c>
      <c r="K13" s="287"/>
      <c r="L13" s="287"/>
      <c r="M13" s="287"/>
      <c r="N13" s="287"/>
      <c r="O13" s="287"/>
      <c r="P13" s="287"/>
    </row>
    <row r="15" spans="3:34" x14ac:dyDescent="0.15">
      <c r="C15" t="s">
        <v>48</v>
      </c>
    </row>
    <row r="16" spans="3:34" x14ac:dyDescent="0.15">
      <c r="C16" t="s">
        <v>49</v>
      </c>
    </row>
    <row r="17" spans="3:31" x14ac:dyDescent="0.15">
      <c r="C17" t="s">
        <v>50</v>
      </c>
      <c r="Y17" t="s">
        <v>51</v>
      </c>
    </row>
    <row r="18" spans="3:31" x14ac:dyDescent="0.15">
      <c r="C18" t="s">
        <v>52</v>
      </c>
    </row>
    <row r="19" spans="3:31" x14ac:dyDescent="0.15">
      <c r="C19" s="18" t="s">
        <v>175</v>
      </c>
      <c r="AA19" s="62" t="s">
        <v>174</v>
      </c>
      <c r="AB19" s="35"/>
      <c r="AC19" s="36"/>
    </row>
    <row r="21" spans="3:31" x14ac:dyDescent="0.15">
      <c r="C21" t="s">
        <v>478</v>
      </c>
    </row>
    <row r="22" spans="3:31" x14ac:dyDescent="0.15">
      <c r="C22" s="18" t="s">
        <v>479</v>
      </c>
    </row>
    <row r="23" spans="3:31" x14ac:dyDescent="0.15">
      <c r="C23" t="s">
        <v>54</v>
      </c>
    </row>
    <row r="25" spans="3:31" x14ac:dyDescent="0.15">
      <c r="C25" s="18" t="s">
        <v>480</v>
      </c>
    </row>
    <row r="27" spans="3:31" x14ac:dyDescent="0.15">
      <c r="E27" s="204"/>
      <c r="F27" s="5" t="s">
        <v>60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7"/>
    </row>
    <row r="28" spans="3:31" x14ac:dyDescent="0.15">
      <c r="E28" s="204"/>
      <c r="F28" s="8" t="s">
        <v>59</v>
      </c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10"/>
    </row>
    <row r="29" spans="3:31" x14ac:dyDescent="0.15">
      <c r="E29" s="204"/>
      <c r="F29" s="8" t="s">
        <v>41</v>
      </c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10"/>
    </row>
    <row r="30" spans="3:31" x14ac:dyDescent="0.15">
      <c r="E30" s="204"/>
      <c r="F30" s="8" t="s">
        <v>42</v>
      </c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10"/>
    </row>
    <row r="31" spans="3:31" x14ac:dyDescent="0.15">
      <c r="E31" s="204"/>
      <c r="F31" s="20" t="s">
        <v>180</v>
      </c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10"/>
    </row>
    <row r="32" spans="3:31" x14ac:dyDescent="0.15">
      <c r="E32" s="204"/>
      <c r="F32" s="8" t="s">
        <v>43</v>
      </c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10"/>
    </row>
    <row r="33" spans="4:39" x14ac:dyDescent="0.15">
      <c r="E33" s="204"/>
      <c r="F33" s="8" t="s">
        <v>121</v>
      </c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10"/>
    </row>
    <row r="34" spans="4:39" x14ac:dyDescent="0.15">
      <c r="E34" s="204"/>
      <c r="F34" s="285" t="s">
        <v>525</v>
      </c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3"/>
    </row>
    <row r="35" spans="4:39" x14ac:dyDescent="0.15">
      <c r="E35" s="211"/>
      <c r="F35" s="208" t="s">
        <v>457</v>
      </c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10"/>
    </row>
    <row r="36" spans="4:39" x14ac:dyDescent="0.15">
      <c r="E36" s="215"/>
      <c r="F36" s="213" t="s">
        <v>557</v>
      </c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3"/>
    </row>
    <row r="37" spans="4:39" x14ac:dyDescent="0.15">
      <c r="E37" s="207"/>
      <c r="F37" s="212" t="s">
        <v>550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7"/>
    </row>
    <row r="38" spans="4:39" x14ac:dyDescent="0.15">
      <c r="E38" s="209"/>
      <c r="F38" s="208" t="s">
        <v>526</v>
      </c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10"/>
    </row>
    <row r="39" spans="4:39" x14ac:dyDescent="0.15">
      <c r="E39" s="210"/>
      <c r="F39" s="213" t="s">
        <v>456</v>
      </c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3"/>
      <c r="AI39" s="9"/>
      <c r="AJ39" s="9"/>
      <c r="AK39" s="9"/>
      <c r="AL39" s="9"/>
      <c r="AM39" s="9"/>
    </row>
    <row r="40" spans="4:39" x14ac:dyDescent="0.15">
      <c r="M40" s="28"/>
      <c r="N40" s="214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</row>
    <row r="41" spans="4:39" x14ac:dyDescent="0.15">
      <c r="D41" t="s">
        <v>55</v>
      </c>
      <c r="M41" s="28"/>
      <c r="N41" s="214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</row>
    <row r="43" spans="4:39" x14ac:dyDescent="0.15">
      <c r="D43" t="s">
        <v>56</v>
      </c>
    </row>
    <row r="45" spans="4:39" x14ac:dyDescent="0.15">
      <c r="D45" s="286" t="s">
        <v>57</v>
      </c>
      <c r="E45" s="287"/>
      <c r="F45" s="287"/>
      <c r="G45" s="287"/>
    </row>
  </sheetData>
  <sheetProtection algorithmName="SHA-512" hashValue="CwJ9jO9r95H0wbJfkSvz6+wvgRcWE5xPiSjSnIj277nOkVoqqKUm4HHWJIED/Ebt8Ed/pkqIWCevrWyevpavxQ==" saltValue="Rryt5URSsKmeOyh+CTdpng==" spinCount="100000" sheet="1" selectLockedCells="1"/>
  <mergeCells count="1">
    <mergeCell ref="AD2:AH2"/>
  </mergeCells>
  <phoneticPr fontId="3" type="noConversion"/>
  <hyperlinks>
    <hyperlink ref="J13" r:id="rId1" xr:uid="{00000000-0004-0000-0000-000000000000}"/>
    <hyperlink ref="L12" r:id="rId2" display="http://www.casandra.com.mx/index.aspx" xr:uid="{00000000-0004-0000-0000-000001000000}"/>
    <hyperlink ref="D45" r:id="rId3" xr:uid="{00000000-0004-0000-0000-000002000000}"/>
  </hyperlinks>
  <printOptions horizontalCentered="1" verticalCentered="1"/>
  <pageMargins left="0.78740157480314965" right="0.78740157480314965" top="0.98425196850393704" bottom="0.98425196850393704" header="0" footer="0"/>
  <pageSetup paperSize="9" orientation="landscape" horizontalDpi="300" verticalDpi="300"/>
  <headerFooter alignWithMargins="0"/>
  <drawing r:id="rId4"/>
  <legacy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C1:Q19"/>
  <sheetViews>
    <sheetView showGridLines="0" topLeftCell="A3" zoomScale="110" zoomScaleNormal="110" workbookViewId="0">
      <selection activeCell="H8" sqref="H8"/>
    </sheetView>
  </sheetViews>
  <sheetFormatPr baseColWidth="10" defaultColWidth="10.83203125" defaultRowHeight="13" x14ac:dyDescent="0.15"/>
  <cols>
    <col min="1" max="1" width="10.83203125" style="188"/>
    <col min="2" max="2" width="3.83203125" style="188" customWidth="1"/>
    <col min="3" max="3" width="21.1640625" style="188" customWidth="1"/>
    <col min="4" max="4" width="19.83203125" style="188" customWidth="1"/>
    <col min="5" max="5" width="17.33203125" style="188" customWidth="1"/>
    <col min="6" max="6" width="19.83203125" style="188" customWidth="1"/>
    <col min="7" max="7" width="15.5" style="188" customWidth="1"/>
    <col min="8" max="8" width="16.83203125" style="188" customWidth="1"/>
    <col min="9" max="11" width="19.83203125" style="188" customWidth="1"/>
    <col min="12" max="12" width="29.1640625" style="188" customWidth="1"/>
    <col min="13" max="13" width="10.83203125" style="188"/>
    <col min="14" max="17" width="0" style="188" hidden="1" customWidth="1"/>
    <col min="18" max="16384" width="10.83203125" style="188"/>
  </cols>
  <sheetData>
    <row r="1" spans="3:17" ht="79" customHeight="1" x14ac:dyDescent="0.15">
      <c r="C1" s="243"/>
      <c r="D1" s="369" t="s">
        <v>511</v>
      </c>
      <c r="E1" s="369"/>
      <c r="F1" s="369"/>
      <c r="G1" s="369"/>
      <c r="H1" s="369"/>
      <c r="I1" s="369"/>
      <c r="J1" s="369"/>
      <c r="K1" s="243"/>
      <c r="L1" s="243"/>
    </row>
    <row r="2" spans="3:17" ht="30" customHeight="1" x14ac:dyDescent="0.15">
      <c r="C2" s="243"/>
      <c r="D2" s="368" t="s">
        <v>553</v>
      </c>
      <c r="E2" s="368"/>
      <c r="F2" s="368"/>
      <c r="G2" s="368"/>
      <c r="H2" s="368"/>
      <c r="I2" s="368"/>
      <c r="J2" s="243"/>
      <c r="K2" s="243"/>
      <c r="L2" s="243"/>
    </row>
    <row r="3" spans="3:17" ht="54" customHeight="1" x14ac:dyDescent="0.15">
      <c r="C3" s="305" t="s">
        <v>502</v>
      </c>
      <c r="D3" s="244"/>
      <c r="E3" s="244"/>
      <c r="F3" s="244"/>
      <c r="G3" s="244"/>
      <c r="H3" s="244"/>
      <c r="I3" s="244"/>
      <c r="J3" s="244"/>
      <c r="K3" s="244"/>
      <c r="L3" s="244"/>
    </row>
    <row r="5" spans="3:17" ht="35" customHeight="1" x14ac:dyDescent="0.15">
      <c r="C5" s="366" t="s">
        <v>507</v>
      </c>
      <c r="D5" s="367"/>
      <c r="E5" s="330" t="s">
        <v>450</v>
      </c>
      <c r="F5" s="254"/>
      <c r="G5" s="366" t="s">
        <v>508</v>
      </c>
      <c r="H5" s="367"/>
      <c r="I5" s="330" t="s">
        <v>450</v>
      </c>
      <c r="J5" s="255"/>
      <c r="K5" s="254"/>
      <c r="L5" s="254"/>
    </row>
    <row r="6" spans="3:17" ht="21" customHeight="1" x14ac:dyDescent="0.15">
      <c r="C6" s="365"/>
      <c r="D6" s="365"/>
      <c r="E6" s="365"/>
      <c r="F6" s="256"/>
      <c r="G6" s="256"/>
      <c r="H6" s="254"/>
      <c r="I6" s="254"/>
      <c r="J6" s="254"/>
      <c r="K6" s="254"/>
      <c r="L6" s="254"/>
    </row>
    <row r="7" spans="3:17" ht="42" x14ac:dyDescent="0.15">
      <c r="C7" s="257" t="s">
        <v>2</v>
      </c>
      <c r="D7" s="257" t="s">
        <v>503</v>
      </c>
      <c r="E7" s="257" t="s">
        <v>504</v>
      </c>
      <c r="F7" s="257" t="s">
        <v>474</v>
      </c>
      <c r="G7" s="257" t="s">
        <v>505</v>
      </c>
      <c r="H7" s="257" t="s">
        <v>506</v>
      </c>
      <c r="I7" s="257" t="s">
        <v>509</v>
      </c>
      <c r="J7" s="257" t="s">
        <v>551</v>
      </c>
      <c r="K7" s="257" t="s">
        <v>438</v>
      </c>
      <c r="L7" s="257" t="s">
        <v>510</v>
      </c>
    </row>
    <row r="8" spans="3:17" ht="33" customHeight="1" x14ac:dyDescent="0.15">
      <c r="C8" s="331" t="s">
        <v>439</v>
      </c>
      <c r="D8" s="332" t="s">
        <v>435</v>
      </c>
      <c r="E8" s="333" t="s">
        <v>433</v>
      </c>
      <c r="F8" s="332" t="s">
        <v>450</v>
      </c>
      <c r="G8" s="332" t="s">
        <v>450</v>
      </c>
      <c r="H8" s="334">
        <v>0</v>
      </c>
      <c r="I8" s="335" t="s">
        <v>440</v>
      </c>
      <c r="J8" s="335" t="s">
        <v>441</v>
      </c>
      <c r="K8" s="335" t="s">
        <v>442</v>
      </c>
      <c r="L8" s="336" t="s">
        <v>446</v>
      </c>
      <c r="N8" s="306" t="s">
        <v>450</v>
      </c>
      <c r="O8" s="188">
        <v>0</v>
      </c>
      <c r="P8" s="188" t="s">
        <v>433</v>
      </c>
      <c r="Q8" s="311" t="s">
        <v>558</v>
      </c>
    </row>
    <row r="9" spans="3:17" ht="33" customHeight="1" x14ac:dyDescent="0.15">
      <c r="C9" s="331" t="s">
        <v>443</v>
      </c>
      <c r="D9" s="332" t="s">
        <v>436</v>
      </c>
      <c r="E9" s="333" t="s">
        <v>434</v>
      </c>
      <c r="F9" s="332" t="s">
        <v>451</v>
      </c>
      <c r="G9" s="332" t="s">
        <v>451</v>
      </c>
      <c r="H9" s="334">
        <v>3</v>
      </c>
      <c r="I9" s="335" t="s">
        <v>440</v>
      </c>
      <c r="J9" s="335" t="s">
        <v>441</v>
      </c>
      <c r="K9" s="335" t="s">
        <v>442</v>
      </c>
      <c r="L9" s="336" t="s">
        <v>447</v>
      </c>
      <c r="N9" s="306" t="s">
        <v>451</v>
      </c>
      <c r="O9" s="188">
        <v>3</v>
      </c>
      <c r="P9" s="188" t="s">
        <v>434</v>
      </c>
      <c r="Q9" s="311" t="s">
        <v>559</v>
      </c>
    </row>
    <row r="10" spans="3:17" ht="33" customHeight="1" x14ac:dyDescent="0.15">
      <c r="C10" s="331" t="s">
        <v>444</v>
      </c>
      <c r="D10" s="332" t="s">
        <v>437</v>
      </c>
      <c r="E10" s="333" t="s">
        <v>433</v>
      </c>
      <c r="F10" s="332" t="s">
        <v>450</v>
      </c>
      <c r="G10" s="332" t="s">
        <v>450</v>
      </c>
      <c r="H10" s="334">
        <v>6</v>
      </c>
      <c r="I10" s="335" t="s">
        <v>440</v>
      </c>
      <c r="J10" s="335" t="s">
        <v>441</v>
      </c>
      <c r="K10" s="335" t="s">
        <v>442</v>
      </c>
      <c r="L10" s="336" t="s">
        <v>448</v>
      </c>
      <c r="O10" s="188">
        <v>6</v>
      </c>
      <c r="Q10" s="310" t="s">
        <v>560</v>
      </c>
    </row>
    <row r="11" spans="3:17" ht="33" customHeight="1" x14ac:dyDescent="0.15">
      <c r="C11" s="331" t="s">
        <v>445</v>
      </c>
      <c r="D11" s="332" t="s">
        <v>435</v>
      </c>
      <c r="E11" s="333" t="s">
        <v>434</v>
      </c>
      <c r="F11" s="332" t="s">
        <v>451</v>
      </c>
      <c r="G11" s="332" t="s">
        <v>451</v>
      </c>
      <c r="H11" s="334">
        <v>9</v>
      </c>
      <c r="I11" s="335" t="s">
        <v>440</v>
      </c>
      <c r="J11" s="335" t="s">
        <v>441</v>
      </c>
      <c r="K11" s="335" t="s">
        <v>442</v>
      </c>
      <c r="L11" s="336" t="s">
        <v>449</v>
      </c>
      <c r="O11" s="188">
        <v>9</v>
      </c>
    </row>
    <row r="12" spans="3:17" ht="33" customHeight="1" x14ac:dyDescent="0.15">
      <c r="C12" s="331"/>
      <c r="D12" s="332"/>
      <c r="E12" s="331"/>
      <c r="F12" s="331"/>
      <c r="G12" s="337"/>
      <c r="H12" s="338"/>
      <c r="I12" s="334"/>
      <c r="J12" s="339"/>
      <c r="K12" s="339"/>
      <c r="L12" s="339"/>
    </row>
    <row r="13" spans="3:17" ht="33" customHeight="1" x14ac:dyDescent="0.15">
      <c r="C13" s="331"/>
      <c r="D13" s="332"/>
      <c r="E13" s="331"/>
      <c r="F13" s="331"/>
      <c r="G13" s="337"/>
      <c r="H13" s="338"/>
      <c r="I13" s="334"/>
      <c r="J13" s="339"/>
      <c r="K13" s="339"/>
      <c r="L13" s="339"/>
    </row>
    <row r="14" spans="3:17" ht="33" customHeight="1" x14ac:dyDescent="0.15">
      <c r="C14" s="331"/>
      <c r="D14" s="332"/>
      <c r="E14" s="331"/>
      <c r="F14" s="331"/>
      <c r="G14" s="337"/>
      <c r="H14" s="338"/>
      <c r="I14" s="334"/>
      <c r="J14" s="339"/>
      <c r="K14" s="339"/>
      <c r="L14" s="339"/>
    </row>
    <row r="15" spans="3:17" ht="33" customHeight="1" x14ac:dyDescent="0.15">
      <c r="C15" s="331"/>
      <c r="D15" s="332"/>
      <c r="E15" s="331"/>
      <c r="F15" s="331"/>
      <c r="G15" s="337"/>
      <c r="H15" s="338"/>
      <c r="I15" s="339"/>
      <c r="J15" s="339"/>
      <c r="K15" s="339"/>
      <c r="L15" s="339"/>
    </row>
    <row r="16" spans="3:17" ht="33" customHeight="1" x14ac:dyDescent="0.15">
      <c r="C16" s="331"/>
      <c r="D16" s="332"/>
      <c r="E16" s="331"/>
      <c r="F16" s="331"/>
      <c r="G16" s="337"/>
      <c r="H16" s="338"/>
      <c r="I16" s="339"/>
      <c r="J16" s="339"/>
      <c r="K16" s="339"/>
      <c r="L16" s="339"/>
    </row>
    <row r="17" spans="3:12" ht="33" customHeight="1" x14ac:dyDescent="0.15">
      <c r="C17" s="331"/>
      <c r="D17" s="332"/>
      <c r="E17" s="331"/>
      <c r="F17" s="331"/>
      <c r="G17" s="337"/>
      <c r="H17" s="338"/>
      <c r="I17" s="339"/>
      <c r="J17" s="339"/>
      <c r="K17" s="339"/>
      <c r="L17" s="339"/>
    </row>
    <row r="18" spans="3:12" ht="33" customHeight="1" x14ac:dyDescent="0.15">
      <c r="C18" s="331"/>
      <c r="D18" s="332"/>
      <c r="E18" s="331"/>
      <c r="F18" s="331"/>
      <c r="G18" s="337"/>
      <c r="H18" s="338"/>
      <c r="I18" s="339"/>
      <c r="J18" s="339"/>
      <c r="K18" s="339"/>
      <c r="L18" s="339"/>
    </row>
    <row r="19" spans="3:12" ht="33" customHeight="1" x14ac:dyDescent="0.15">
      <c r="C19" s="331"/>
      <c r="D19" s="332"/>
      <c r="E19" s="331"/>
      <c r="F19" s="331"/>
      <c r="G19" s="337"/>
      <c r="H19" s="338"/>
      <c r="I19" s="339"/>
      <c r="J19" s="339"/>
      <c r="K19" s="339"/>
      <c r="L19" s="339"/>
    </row>
  </sheetData>
  <sheetProtection algorithmName="SHA-512" hashValue="2SLzsR04E4JeKRMMA492MA56EAvLiFI27GDUiL6tydKCeLxIDB+HaudcVlwzxsTdODjc/waZky5/CsH60s9Efg==" saltValue="X0GIJVT/iTWNmd3ohyhKww==" spinCount="100000" sheet="1"/>
  <mergeCells count="5">
    <mergeCell ref="C6:E6"/>
    <mergeCell ref="C5:D5"/>
    <mergeCell ref="G5:H5"/>
    <mergeCell ref="D2:I2"/>
    <mergeCell ref="D1:J1"/>
  </mergeCells>
  <dataValidations count="5">
    <dataValidation type="list" allowBlank="1" showInputMessage="1" showErrorMessage="1" sqref="I12:J19" xr:uid="{00000000-0002-0000-0900-000000000000}">
      <formula1>#REF!</formula1>
    </dataValidation>
    <dataValidation type="list" allowBlank="1" showInputMessage="1" showErrorMessage="1" sqref="E5 F8:G60 I5" xr:uid="{00000000-0002-0000-0900-000001000000}">
      <formula1>$N$8:$N$9</formula1>
    </dataValidation>
    <dataValidation type="list" allowBlank="1" showInputMessage="1" showErrorMessage="1" sqref="H8:H60" xr:uid="{00000000-0002-0000-0900-000002000000}">
      <formula1>$O$8:$O$11</formula1>
    </dataValidation>
    <dataValidation type="list" allowBlank="1" showInputMessage="1" showErrorMessage="1" sqref="E8:E60" xr:uid="{00000000-0002-0000-0900-000003000000}">
      <formula1>$P$8:$P$9</formula1>
    </dataValidation>
    <dataValidation type="list" allowBlank="1" showInputMessage="1" showErrorMessage="1" sqref="D8:D19" xr:uid="{00000000-0002-0000-0900-000004000000}">
      <formula1>$Q$8:$Q$10</formula1>
    </dataValidation>
  </dataValidations>
  <hyperlinks>
    <hyperlink ref="L11" r:id="rId1" xr:uid="{00000000-0004-0000-0900-000000000000}"/>
    <hyperlink ref="L10" r:id="rId2" xr:uid="{00000000-0004-0000-0900-000001000000}"/>
    <hyperlink ref="L9" r:id="rId3" xr:uid="{00000000-0004-0000-0900-000002000000}"/>
    <hyperlink ref="L8" r:id="rId4" xr:uid="{00000000-0004-0000-0900-000003000000}"/>
  </hyperlinks>
  <pageMargins left="0.7" right="0.7" top="0.75" bottom="0.75" header="0.3" footer="0.3"/>
  <drawing r:id="rId5"/>
  <legacyDrawing r:id="rId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0.39997558519241921"/>
  </sheetPr>
  <dimension ref="B6:K48"/>
  <sheetViews>
    <sheetView showGridLines="0" zoomScale="110" zoomScaleNormal="110" workbookViewId="0">
      <selection activeCell="C28" sqref="C28"/>
    </sheetView>
  </sheetViews>
  <sheetFormatPr baseColWidth="10" defaultRowHeight="13" x14ac:dyDescent="0.15"/>
  <cols>
    <col min="2" max="2" width="5" customWidth="1"/>
    <col min="3" max="3" width="48.6640625" customWidth="1"/>
    <col min="4" max="4" width="47.5" customWidth="1"/>
    <col min="5" max="5" width="32" customWidth="1"/>
    <col min="6" max="6" width="34.33203125" customWidth="1"/>
  </cols>
  <sheetData>
    <row r="6" spans="3:11" ht="34" customHeight="1" x14ac:dyDescent="0.15">
      <c r="C6" s="373" t="s">
        <v>512</v>
      </c>
      <c r="D6" s="373"/>
      <c r="E6" s="374" t="s">
        <v>411</v>
      </c>
      <c r="F6" s="374"/>
    </row>
    <row r="7" spans="3:11" x14ac:dyDescent="0.15">
      <c r="C7" s="258" t="s">
        <v>466</v>
      </c>
      <c r="D7" s="167"/>
      <c r="E7" s="167"/>
      <c r="F7" s="167"/>
      <c r="G7" s="167"/>
      <c r="H7" s="167"/>
      <c r="I7" s="167"/>
      <c r="J7" s="167"/>
      <c r="K7" s="167"/>
    </row>
    <row r="8" spans="3:11" x14ac:dyDescent="0.15">
      <c r="C8" s="259" t="s">
        <v>513</v>
      </c>
      <c r="D8" s="167"/>
      <c r="E8" s="167"/>
      <c r="F8" s="167"/>
      <c r="G8" s="167"/>
      <c r="H8" s="167"/>
      <c r="I8" s="167"/>
      <c r="J8" s="167"/>
      <c r="K8" s="167"/>
    </row>
    <row r="9" spans="3:11" ht="29" x14ac:dyDescent="0.2">
      <c r="C9" s="170" t="s">
        <v>552</v>
      </c>
      <c r="D9" s="170"/>
      <c r="E9" s="167"/>
      <c r="F9" s="167"/>
      <c r="G9" s="260" t="s">
        <v>212</v>
      </c>
      <c r="H9" s="261"/>
      <c r="I9" s="261" t="s">
        <v>213</v>
      </c>
      <c r="J9" s="261"/>
      <c r="K9" s="261"/>
    </row>
    <row r="10" spans="3:11" x14ac:dyDescent="0.15">
      <c r="C10" s="259" t="s">
        <v>214</v>
      </c>
      <c r="D10" s="301"/>
      <c r="E10" s="167"/>
      <c r="F10" s="167"/>
      <c r="G10" s="261">
        <v>14</v>
      </c>
      <c r="H10" s="262" t="str">
        <f t="shared" ref="H10:H21" si="0">IF(LEN(D10)&gt;G10,"Demasiado largo","")</f>
        <v/>
      </c>
      <c r="I10" s="261" t="s">
        <v>215</v>
      </c>
      <c r="J10" s="261"/>
      <c r="K10" s="261"/>
    </row>
    <row r="11" spans="3:11" x14ac:dyDescent="0.15">
      <c r="C11" s="259" t="s">
        <v>216</v>
      </c>
      <c r="D11" s="370"/>
      <c r="E11" s="371"/>
      <c r="F11" s="372"/>
      <c r="G11" s="261">
        <v>150</v>
      </c>
      <c r="H11" s="262" t="str">
        <f t="shared" si="0"/>
        <v/>
      </c>
      <c r="I11" s="261"/>
      <c r="J11" s="261"/>
      <c r="K11" s="261"/>
    </row>
    <row r="12" spans="3:11" x14ac:dyDescent="0.15">
      <c r="C12" s="259" t="s">
        <v>217</v>
      </c>
      <c r="D12" s="370"/>
      <c r="E12" s="371"/>
      <c r="F12" s="372"/>
      <c r="G12" s="261">
        <v>100</v>
      </c>
      <c r="H12" s="262" t="str">
        <f t="shared" si="0"/>
        <v/>
      </c>
      <c r="I12" s="261"/>
      <c r="J12" s="261"/>
      <c r="K12" s="261"/>
    </row>
    <row r="13" spans="3:11" x14ac:dyDescent="0.15">
      <c r="C13" s="259" t="s">
        <v>218</v>
      </c>
      <c r="D13" s="302"/>
      <c r="E13" s="169"/>
      <c r="F13" s="169"/>
      <c r="G13" s="261">
        <v>50</v>
      </c>
      <c r="H13" s="262" t="str">
        <f t="shared" si="0"/>
        <v/>
      </c>
      <c r="I13" s="261"/>
      <c r="J13" s="261"/>
      <c r="K13" s="261"/>
    </row>
    <row r="14" spans="3:11" x14ac:dyDescent="0.15">
      <c r="C14" s="259" t="s">
        <v>219</v>
      </c>
      <c r="D14" s="301"/>
      <c r="E14" s="169"/>
      <c r="F14" s="169"/>
      <c r="G14" s="261">
        <v>50</v>
      </c>
      <c r="H14" s="262" t="str">
        <f t="shared" si="0"/>
        <v/>
      </c>
      <c r="I14" s="261"/>
      <c r="J14" s="261"/>
      <c r="K14" s="261"/>
    </row>
    <row r="15" spans="3:11" x14ac:dyDescent="0.15">
      <c r="C15" s="259" t="s">
        <v>220</v>
      </c>
      <c r="D15" s="370"/>
      <c r="E15" s="371"/>
      <c r="F15" s="372"/>
      <c r="G15" s="261">
        <v>100</v>
      </c>
      <c r="H15" s="262" t="str">
        <f t="shared" si="0"/>
        <v/>
      </c>
      <c r="I15" s="261"/>
      <c r="J15" s="261"/>
      <c r="K15" s="261"/>
    </row>
    <row r="16" spans="3:11" x14ac:dyDescent="0.15">
      <c r="C16" s="259" t="s">
        <v>221</v>
      </c>
      <c r="D16" s="370"/>
      <c r="E16" s="371"/>
      <c r="F16" s="372"/>
      <c r="G16" s="261">
        <v>100</v>
      </c>
      <c r="H16" s="262" t="str">
        <f t="shared" si="0"/>
        <v/>
      </c>
      <c r="I16" s="261"/>
      <c r="J16" s="261"/>
      <c r="K16" s="261"/>
    </row>
    <row r="17" spans="2:11" x14ac:dyDescent="0.15">
      <c r="C17" s="259" t="s">
        <v>222</v>
      </c>
      <c r="D17" s="370"/>
      <c r="E17" s="372"/>
      <c r="F17" s="167"/>
      <c r="G17" s="261">
        <v>100</v>
      </c>
      <c r="H17" s="262" t="str">
        <f t="shared" si="0"/>
        <v/>
      </c>
      <c r="I17" s="261"/>
      <c r="J17" s="261"/>
      <c r="K17" s="261"/>
    </row>
    <row r="18" spans="2:11" x14ac:dyDescent="0.15">
      <c r="C18" s="259" t="s">
        <v>223</v>
      </c>
      <c r="D18" s="370"/>
      <c r="E18" s="372"/>
      <c r="F18" s="167"/>
      <c r="G18" s="261">
        <v>100</v>
      </c>
      <c r="H18" s="262" t="str">
        <f t="shared" si="0"/>
        <v/>
      </c>
      <c r="I18" s="261"/>
      <c r="J18" s="261"/>
      <c r="K18" s="261"/>
    </row>
    <row r="19" spans="2:11" x14ac:dyDescent="0.15">
      <c r="C19" s="259" t="s">
        <v>224</v>
      </c>
      <c r="D19" s="370"/>
      <c r="E19" s="372"/>
      <c r="F19" s="167"/>
      <c r="G19" s="261">
        <v>100</v>
      </c>
      <c r="H19" s="262" t="str">
        <f t="shared" si="0"/>
        <v/>
      </c>
      <c r="I19" s="261"/>
      <c r="J19" s="261"/>
      <c r="K19" s="261"/>
    </row>
    <row r="20" spans="2:11" x14ac:dyDescent="0.15">
      <c r="C20" s="259" t="s">
        <v>225</v>
      </c>
      <c r="D20" s="370"/>
      <c r="E20" s="372"/>
      <c r="F20" s="167"/>
      <c r="G20" s="261">
        <v>50</v>
      </c>
      <c r="H20" s="262" t="str">
        <f t="shared" si="0"/>
        <v/>
      </c>
      <c r="I20" s="261"/>
      <c r="J20" s="261"/>
      <c r="K20" s="261"/>
    </row>
    <row r="21" spans="2:11" x14ac:dyDescent="0.15">
      <c r="C21" s="259" t="s">
        <v>226</v>
      </c>
      <c r="D21" s="303"/>
      <c r="E21" s="169"/>
      <c r="F21" s="167"/>
      <c r="G21" s="261">
        <v>5</v>
      </c>
      <c r="H21" s="262" t="str">
        <f t="shared" si="0"/>
        <v/>
      </c>
      <c r="I21" s="261" t="s">
        <v>227</v>
      </c>
      <c r="J21" s="261"/>
      <c r="K21" s="261"/>
    </row>
    <row r="22" spans="2:11" x14ac:dyDescent="0.15">
      <c r="C22" s="259"/>
      <c r="D22" s="167"/>
      <c r="E22" s="167"/>
      <c r="F22" s="167"/>
      <c r="G22" s="261"/>
      <c r="H22" s="261"/>
      <c r="I22" s="261"/>
      <c r="J22" s="261"/>
      <c r="K22" s="261"/>
    </row>
    <row r="23" spans="2:11" x14ac:dyDescent="0.15">
      <c r="C23" s="259" t="s">
        <v>228</v>
      </c>
      <c r="D23" s="370"/>
      <c r="E23" s="371"/>
      <c r="F23" s="372"/>
      <c r="G23" s="261"/>
      <c r="H23" s="261"/>
      <c r="I23" s="261"/>
      <c r="J23" s="261"/>
      <c r="K23" s="261"/>
    </row>
    <row r="24" spans="2:11" x14ac:dyDescent="0.15">
      <c r="C24" s="167"/>
      <c r="D24" s="167"/>
      <c r="E24" s="167"/>
      <c r="F24" s="167"/>
      <c r="G24" s="167"/>
      <c r="H24" s="167"/>
      <c r="I24" s="167"/>
      <c r="J24" s="167"/>
      <c r="K24" s="167"/>
    </row>
    <row r="25" spans="2:11" ht="16" x14ac:dyDescent="0.2">
      <c r="C25" s="170" t="s">
        <v>549</v>
      </c>
      <c r="D25" s="170"/>
      <c r="E25" s="170"/>
      <c r="F25" s="170"/>
    </row>
    <row r="26" spans="2:11" ht="28" x14ac:dyDescent="0.15">
      <c r="C26" s="263" t="s">
        <v>432</v>
      </c>
      <c r="D26" s="264" t="s">
        <v>412</v>
      </c>
      <c r="E26" s="264" t="s">
        <v>465</v>
      </c>
      <c r="F26" s="186"/>
    </row>
    <row r="27" spans="2:11" s="168" customFormat="1" ht="16" x14ac:dyDescent="0.2">
      <c r="B27" s="168">
        <v>1</v>
      </c>
      <c r="C27" s="189"/>
      <c r="D27" s="206"/>
      <c r="E27" s="206"/>
      <c r="F27" s="187"/>
    </row>
    <row r="28" spans="2:11" ht="16" x14ac:dyDescent="0.2">
      <c r="B28">
        <v>2</v>
      </c>
      <c r="C28" s="206"/>
      <c r="D28" s="189"/>
      <c r="E28" s="206"/>
      <c r="F28" s="187"/>
    </row>
    <row r="29" spans="2:11" ht="16" x14ac:dyDescent="0.2">
      <c r="B29">
        <v>3</v>
      </c>
      <c r="C29" s="206"/>
      <c r="D29" s="206"/>
      <c r="E29" s="206"/>
      <c r="F29" s="187"/>
    </row>
    <row r="30" spans="2:11" ht="16" x14ac:dyDescent="0.2">
      <c r="B30" s="168">
        <v>4</v>
      </c>
      <c r="C30" s="206"/>
      <c r="D30" s="206"/>
      <c r="E30" s="206"/>
      <c r="F30" s="187"/>
    </row>
    <row r="31" spans="2:11" ht="16" x14ac:dyDescent="0.2">
      <c r="B31">
        <v>5</v>
      </c>
      <c r="C31" s="206"/>
      <c r="D31" s="206"/>
      <c r="E31" s="206"/>
      <c r="F31" s="187"/>
    </row>
    <row r="32" spans="2:11" ht="16" x14ac:dyDescent="0.2">
      <c r="B32">
        <v>6</v>
      </c>
      <c r="C32" s="206"/>
      <c r="D32" s="206"/>
      <c r="E32" s="206"/>
      <c r="F32" s="187"/>
    </row>
    <row r="33" spans="2:6" ht="16" x14ac:dyDescent="0.2">
      <c r="B33" s="168">
        <v>7</v>
      </c>
      <c r="C33" s="206"/>
      <c r="D33" s="206"/>
      <c r="E33" s="206"/>
      <c r="F33" s="187"/>
    </row>
    <row r="34" spans="2:6" ht="16" x14ac:dyDescent="0.2">
      <c r="B34">
        <v>8</v>
      </c>
      <c r="C34" s="206"/>
      <c r="D34" s="206"/>
      <c r="E34" s="206"/>
      <c r="F34" s="187"/>
    </row>
    <row r="35" spans="2:6" ht="16" x14ac:dyDescent="0.2">
      <c r="B35">
        <v>9</v>
      </c>
      <c r="C35" s="206"/>
      <c r="D35" s="206"/>
      <c r="E35" s="206"/>
      <c r="F35" s="187"/>
    </row>
    <row r="36" spans="2:6" ht="16" x14ac:dyDescent="0.2">
      <c r="B36" s="168">
        <v>10</v>
      </c>
      <c r="C36" s="206"/>
      <c r="D36" s="206"/>
      <c r="E36" s="206"/>
      <c r="F36" s="187"/>
    </row>
    <row r="37" spans="2:6" ht="16" x14ac:dyDescent="0.2">
      <c r="B37">
        <v>11</v>
      </c>
      <c r="C37" s="206"/>
      <c r="D37" s="206"/>
      <c r="E37" s="206"/>
      <c r="F37" s="187"/>
    </row>
    <row r="38" spans="2:6" ht="16" x14ac:dyDescent="0.2">
      <c r="B38">
        <v>12</v>
      </c>
      <c r="C38" s="206"/>
      <c r="D38" s="206"/>
      <c r="E38" s="206"/>
      <c r="F38" s="187"/>
    </row>
    <row r="39" spans="2:6" ht="16" x14ac:dyDescent="0.2">
      <c r="B39" s="168">
        <v>13</v>
      </c>
      <c r="C39" s="206"/>
      <c r="D39" s="206"/>
      <c r="E39" s="206"/>
      <c r="F39" s="187"/>
    </row>
    <row r="40" spans="2:6" ht="16" x14ac:dyDescent="0.2">
      <c r="B40">
        <v>14</v>
      </c>
      <c r="C40" s="206"/>
      <c r="D40" s="206"/>
      <c r="E40" s="206"/>
      <c r="F40" s="187"/>
    </row>
    <row r="41" spans="2:6" ht="16" x14ac:dyDescent="0.2">
      <c r="B41">
        <v>15</v>
      </c>
      <c r="C41" s="206"/>
      <c r="D41" s="206"/>
      <c r="E41" s="206"/>
      <c r="F41" s="187"/>
    </row>
    <row r="42" spans="2:6" ht="16" x14ac:dyDescent="0.2">
      <c r="B42" s="168">
        <v>16</v>
      </c>
      <c r="C42" s="206"/>
      <c r="D42" s="206"/>
      <c r="E42" s="206"/>
      <c r="F42" s="187"/>
    </row>
    <row r="43" spans="2:6" ht="16" x14ac:dyDescent="0.2">
      <c r="B43">
        <v>17</v>
      </c>
      <c r="C43" s="206"/>
      <c r="D43" s="206"/>
      <c r="E43" s="206"/>
      <c r="F43" s="187"/>
    </row>
    <row r="44" spans="2:6" ht="16" x14ac:dyDescent="0.2">
      <c r="B44">
        <v>18</v>
      </c>
      <c r="C44" s="206"/>
      <c r="D44" s="206"/>
      <c r="E44" s="206"/>
      <c r="F44" s="187"/>
    </row>
    <row r="45" spans="2:6" ht="16" x14ac:dyDescent="0.2">
      <c r="B45" s="168">
        <v>19</v>
      </c>
      <c r="C45" s="206"/>
      <c r="D45" s="206"/>
      <c r="E45" s="206"/>
      <c r="F45" s="187"/>
    </row>
    <row r="46" spans="2:6" ht="16" x14ac:dyDescent="0.2">
      <c r="B46">
        <v>20</v>
      </c>
      <c r="C46" s="206"/>
      <c r="D46" s="206"/>
      <c r="E46" s="206"/>
      <c r="F46" s="187"/>
    </row>
    <row r="47" spans="2:6" ht="16" x14ac:dyDescent="0.2">
      <c r="B47">
        <v>21</v>
      </c>
      <c r="C47" s="206"/>
      <c r="D47" s="206"/>
      <c r="E47" s="206"/>
      <c r="F47" s="187"/>
    </row>
    <row r="48" spans="2:6" ht="16" x14ac:dyDescent="0.2">
      <c r="B48" s="168">
        <v>22</v>
      </c>
      <c r="C48" s="206"/>
      <c r="D48" s="206"/>
      <c r="E48" s="206"/>
      <c r="F48" s="187"/>
    </row>
  </sheetData>
  <sheetProtection algorithmName="SHA-512" hashValue="3r4wE/YihLFmeqBPu/uylOxdA+dT8PCYWIYOeFl9BXi1/FH+Q/Duyg4vxwOJ1AnQJrUQC273Ek+noDpGD3qFYg==" saltValue="32uIGE5dZzRFIS/VIoW6IA==" spinCount="100000" sheet="1"/>
  <mergeCells count="11">
    <mergeCell ref="D17:E17"/>
    <mergeCell ref="D18:E18"/>
    <mergeCell ref="D19:E19"/>
    <mergeCell ref="D20:E20"/>
    <mergeCell ref="D23:F23"/>
    <mergeCell ref="D16:F16"/>
    <mergeCell ref="C6:D6"/>
    <mergeCell ref="E6:F6"/>
    <mergeCell ref="D15:F15"/>
    <mergeCell ref="D12:F12"/>
    <mergeCell ref="D11:F1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B3:J61"/>
  <sheetViews>
    <sheetView showGridLines="0" topLeftCell="A5" zoomScale="110" zoomScaleNormal="110" workbookViewId="0">
      <selection activeCell="C53" sqref="C53"/>
    </sheetView>
  </sheetViews>
  <sheetFormatPr baseColWidth="10" defaultColWidth="10.83203125" defaultRowHeight="13" x14ac:dyDescent="0.15"/>
  <cols>
    <col min="1" max="1" width="7.5" style="317" customWidth="1"/>
    <col min="2" max="2" width="18.33203125" style="317" customWidth="1"/>
    <col min="3" max="3" width="14.5" style="317" customWidth="1"/>
    <col min="4" max="4" width="12" style="317" customWidth="1"/>
    <col min="5" max="5" width="16.5" style="317" customWidth="1"/>
    <col min="6" max="6" width="13.83203125" style="318" customWidth="1"/>
    <col min="7" max="7" width="13.5" style="317" customWidth="1"/>
    <col min="8" max="16384" width="10.83203125" style="317"/>
  </cols>
  <sheetData>
    <row r="3" spans="2:10" ht="18" x14ac:dyDescent="0.2">
      <c r="D3" s="319" t="s">
        <v>535</v>
      </c>
    </row>
    <row r="8" spans="2:10" x14ac:dyDescent="0.15">
      <c r="B8" s="320" t="s">
        <v>514</v>
      </c>
      <c r="C8" s="320"/>
      <c r="D8" s="320"/>
      <c r="E8" s="320"/>
      <c r="F8" s="321"/>
      <c r="G8" s="320"/>
      <c r="H8" s="320"/>
      <c r="I8" s="320"/>
      <c r="J8" s="320"/>
    </row>
    <row r="9" spans="2:10" x14ac:dyDescent="0.15">
      <c r="B9" s="320" t="s">
        <v>527</v>
      </c>
      <c r="C9" s="320"/>
      <c r="D9" s="320"/>
      <c r="E9" s="320"/>
      <c r="F9" s="321"/>
      <c r="G9" s="320"/>
      <c r="H9" s="320"/>
      <c r="I9" s="320"/>
      <c r="J9" s="320"/>
    </row>
    <row r="10" spans="2:10" x14ac:dyDescent="0.15">
      <c r="B10" s="322" t="s">
        <v>515</v>
      </c>
      <c r="C10" s="320"/>
      <c r="D10" s="320"/>
      <c r="E10" s="320"/>
      <c r="F10" s="321"/>
      <c r="G10" s="320"/>
      <c r="H10" s="320"/>
      <c r="I10" s="320"/>
      <c r="J10" s="320"/>
    </row>
    <row r="11" spans="2:10" x14ac:dyDescent="0.15">
      <c r="B11" s="320"/>
      <c r="C11" s="320"/>
      <c r="D11" s="320"/>
      <c r="E11" s="320"/>
      <c r="F11" s="321"/>
      <c r="G11" s="320"/>
      <c r="H11" s="320"/>
      <c r="I11" s="320"/>
      <c r="J11" s="320"/>
    </row>
    <row r="12" spans="2:10" x14ac:dyDescent="0.15">
      <c r="B12" s="320" t="s">
        <v>207</v>
      </c>
      <c r="C12" s="320"/>
      <c r="D12" s="320"/>
      <c r="E12" s="320"/>
      <c r="F12" s="321"/>
      <c r="G12" s="320"/>
      <c r="H12" s="320"/>
      <c r="I12" s="320"/>
      <c r="J12" s="320"/>
    </row>
    <row r="13" spans="2:10" x14ac:dyDescent="0.15">
      <c r="B13" s="320" t="s">
        <v>208</v>
      </c>
      <c r="C13" s="320"/>
      <c r="D13" s="320"/>
      <c r="E13" s="320"/>
      <c r="F13" s="321"/>
      <c r="G13" s="320"/>
      <c r="H13" s="320"/>
      <c r="I13" s="320"/>
      <c r="J13" s="320"/>
    </row>
    <row r="14" spans="2:10" x14ac:dyDescent="0.15">
      <c r="B14" s="320"/>
      <c r="C14" s="320"/>
      <c r="D14" s="320"/>
      <c r="E14" s="320"/>
      <c r="F14" s="321"/>
      <c r="G14" s="320"/>
      <c r="H14" s="320"/>
      <c r="I14" s="320"/>
      <c r="J14" s="320"/>
    </row>
    <row r="15" spans="2:10" x14ac:dyDescent="0.15">
      <c r="B15" s="320" t="s">
        <v>209</v>
      </c>
      <c r="C15" s="320"/>
      <c r="D15" s="320"/>
      <c r="E15" s="320"/>
      <c r="F15" s="321"/>
      <c r="G15" s="320"/>
      <c r="H15" s="320"/>
      <c r="I15" s="320"/>
      <c r="J15" s="320"/>
    </row>
    <row r="16" spans="2:10" x14ac:dyDescent="0.15">
      <c r="B16" s="320"/>
      <c r="C16" s="320"/>
      <c r="D16" s="320"/>
      <c r="E16" s="320"/>
      <c r="F16" s="321"/>
      <c r="G16" s="320"/>
      <c r="H16" s="320"/>
      <c r="I16" s="320"/>
      <c r="J16" s="320"/>
    </row>
    <row r="17" spans="2:10" x14ac:dyDescent="0.15">
      <c r="B17" s="320"/>
      <c r="C17" s="320"/>
      <c r="D17" s="320"/>
      <c r="E17" s="320"/>
      <c r="F17" s="321"/>
      <c r="G17" s="320"/>
      <c r="H17" s="320"/>
      <c r="I17" s="320"/>
      <c r="J17" s="320"/>
    </row>
    <row r="18" spans="2:10" ht="19" x14ac:dyDescent="0.2">
      <c r="B18" s="323" t="s">
        <v>516</v>
      </c>
      <c r="C18" s="320"/>
      <c r="D18" s="320"/>
      <c r="E18" s="320"/>
      <c r="F18" s="321"/>
      <c r="G18" s="320"/>
      <c r="H18" s="320"/>
      <c r="I18" s="320"/>
      <c r="J18" s="320"/>
    </row>
    <row r="19" spans="2:10" x14ac:dyDescent="0.15">
      <c r="B19" s="324" t="s">
        <v>517</v>
      </c>
      <c r="C19" s="320"/>
      <c r="D19" s="320"/>
      <c r="E19" s="320"/>
      <c r="F19" s="321"/>
      <c r="G19" s="320"/>
      <c r="H19" s="320"/>
      <c r="I19" s="320"/>
      <c r="J19" s="320"/>
    </row>
    <row r="20" spans="2:10" x14ac:dyDescent="0.15">
      <c r="B20" s="324" t="s">
        <v>528</v>
      </c>
      <c r="C20" s="320"/>
      <c r="D20" s="320"/>
      <c r="E20" s="320"/>
      <c r="F20" s="321"/>
      <c r="G20" s="320"/>
      <c r="H20" s="320"/>
      <c r="I20" s="320"/>
      <c r="J20" s="320"/>
    </row>
    <row r="21" spans="2:10" x14ac:dyDescent="0.15">
      <c r="B21" s="324" t="s">
        <v>529</v>
      </c>
      <c r="C21" s="320"/>
      <c r="D21" s="320"/>
      <c r="E21" s="320"/>
      <c r="F21" s="321"/>
      <c r="G21" s="320"/>
      <c r="H21" s="320"/>
      <c r="I21" s="320"/>
      <c r="J21" s="320"/>
    </row>
    <row r="22" spans="2:10" x14ac:dyDescent="0.15">
      <c r="B22" s="324" t="s">
        <v>530</v>
      </c>
      <c r="C22" s="320"/>
      <c r="D22" s="320"/>
      <c r="E22" s="320"/>
      <c r="F22" s="321"/>
      <c r="G22" s="320"/>
      <c r="H22" s="320"/>
      <c r="I22" s="320"/>
      <c r="J22" s="320"/>
    </row>
    <row r="23" spans="2:10" x14ac:dyDescent="0.15">
      <c r="B23" s="324"/>
      <c r="C23" s="320"/>
      <c r="D23" s="320"/>
      <c r="E23" s="320"/>
      <c r="F23" s="321"/>
      <c r="G23" s="320"/>
      <c r="H23" s="320"/>
      <c r="I23" s="320"/>
      <c r="J23" s="320"/>
    </row>
    <row r="24" spans="2:10" x14ac:dyDescent="0.15">
      <c r="B24" s="324" t="s">
        <v>518</v>
      </c>
      <c r="C24" s="320"/>
      <c r="D24" s="375"/>
      <c r="E24" s="376"/>
      <c r="F24" s="321"/>
      <c r="G24" s="320"/>
      <c r="H24" s="320"/>
      <c r="I24" s="320"/>
      <c r="J24" s="320"/>
    </row>
    <row r="25" spans="2:10" x14ac:dyDescent="0.15">
      <c r="B25" s="324"/>
      <c r="C25" s="320"/>
      <c r="D25" s="320"/>
      <c r="E25" s="320"/>
      <c r="F25" s="321"/>
      <c r="G25" s="320"/>
      <c r="H25" s="320"/>
      <c r="I25" s="320"/>
      <c r="J25" s="320"/>
    </row>
    <row r="26" spans="2:10" x14ac:dyDescent="0.15">
      <c r="B26" s="324" t="s">
        <v>519</v>
      </c>
      <c r="C26" s="320"/>
      <c r="D26" s="320"/>
      <c r="E26" s="320"/>
      <c r="F26" s="321"/>
      <c r="G26" s="320"/>
      <c r="H26" s="320"/>
      <c r="I26" s="320"/>
      <c r="J26" s="320"/>
    </row>
    <row r="27" spans="2:10" x14ac:dyDescent="0.15">
      <c r="B27" s="324" t="s">
        <v>520</v>
      </c>
      <c r="C27" s="320"/>
      <c r="D27" s="320"/>
      <c r="E27" s="320"/>
      <c r="F27" s="321"/>
      <c r="G27" s="320"/>
      <c r="H27" s="320"/>
      <c r="I27" s="320"/>
      <c r="J27" s="320"/>
    </row>
    <row r="28" spans="2:10" x14ac:dyDescent="0.15">
      <c r="B28" s="324"/>
      <c r="C28" s="320"/>
      <c r="D28" s="320"/>
      <c r="E28" s="320"/>
      <c r="F28" s="321"/>
      <c r="G28" s="320"/>
      <c r="H28" s="320"/>
      <c r="I28" s="320"/>
      <c r="J28" s="320"/>
    </row>
    <row r="29" spans="2:10" ht="19" x14ac:dyDescent="0.2">
      <c r="B29" s="325" t="s">
        <v>210</v>
      </c>
      <c r="C29" s="320"/>
      <c r="D29" s="320"/>
      <c r="E29" s="320"/>
      <c r="F29" s="321"/>
      <c r="G29" s="320"/>
      <c r="H29" s="320"/>
      <c r="I29" s="320"/>
      <c r="J29" s="320"/>
    </row>
    <row r="30" spans="2:10" x14ac:dyDescent="0.15">
      <c r="B30" s="320" t="s">
        <v>211</v>
      </c>
      <c r="C30" s="320"/>
      <c r="D30" s="320"/>
      <c r="E30" s="320"/>
      <c r="F30" s="321"/>
      <c r="G30" s="320"/>
      <c r="H30" s="320"/>
      <c r="I30" s="320"/>
      <c r="J30" s="320"/>
    </row>
    <row r="31" spans="2:10" ht="27" customHeight="1" x14ac:dyDescent="0.15">
      <c r="B31" s="320"/>
      <c r="C31" s="320"/>
      <c r="D31" s="320"/>
      <c r="E31" s="320"/>
      <c r="F31" s="326" t="s">
        <v>212</v>
      </c>
      <c r="G31" s="320"/>
      <c r="H31" s="320" t="s">
        <v>213</v>
      </c>
      <c r="I31" s="320"/>
      <c r="J31" s="320"/>
    </row>
    <row r="32" spans="2:10" x14ac:dyDescent="0.15">
      <c r="B32" s="320" t="s">
        <v>214</v>
      </c>
      <c r="C32" s="312"/>
      <c r="D32" s="320"/>
      <c r="E32" s="320"/>
      <c r="F32" s="321">
        <v>14</v>
      </c>
      <c r="G32" s="327" t="str">
        <f t="shared" ref="G32:G41" si="0">IF(LEN(C32)&gt;F32,"Demasiado largo","")</f>
        <v/>
      </c>
      <c r="H32" s="320" t="s">
        <v>215</v>
      </c>
      <c r="I32" s="320"/>
      <c r="J32" s="320"/>
    </row>
    <row r="33" spans="2:10" x14ac:dyDescent="0.15">
      <c r="B33" s="320" t="s">
        <v>216</v>
      </c>
      <c r="C33" s="377"/>
      <c r="D33" s="379"/>
      <c r="E33" s="378"/>
      <c r="F33" s="321">
        <v>150</v>
      </c>
      <c r="G33" s="327" t="str">
        <f t="shared" si="0"/>
        <v/>
      </c>
      <c r="H33" s="320"/>
      <c r="I33" s="320"/>
      <c r="J33" s="320"/>
    </row>
    <row r="34" spans="2:10" x14ac:dyDescent="0.15">
      <c r="B34" s="320" t="s">
        <v>217</v>
      </c>
      <c r="C34" s="377"/>
      <c r="D34" s="379"/>
      <c r="E34" s="378"/>
      <c r="F34" s="321">
        <v>100</v>
      </c>
      <c r="G34" s="327" t="str">
        <f t="shared" si="0"/>
        <v/>
      </c>
      <c r="H34" s="320"/>
      <c r="I34" s="320"/>
      <c r="J34" s="320"/>
    </row>
    <row r="35" spans="2:10" x14ac:dyDescent="0.15">
      <c r="B35" s="320" t="s">
        <v>218</v>
      </c>
      <c r="C35" s="313"/>
      <c r="D35" s="329"/>
      <c r="E35" s="329"/>
      <c r="F35" s="321">
        <v>50</v>
      </c>
      <c r="G35" s="327" t="str">
        <f t="shared" si="0"/>
        <v/>
      </c>
      <c r="H35" s="320"/>
      <c r="I35" s="320"/>
      <c r="J35" s="320"/>
    </row>
    <row r="36" spans="2:10" x14ac:dyDescent="0.15">
      <c r="B36" s="320" t="s">
        <v>219</v>
      </c>
      <c r="C36" s="312"/>
      <c r="D36" s="329"/>
      <c r="E36" s="329"/>
      <c r="F36" s="321">
        <v>50</v>
      </c>
      <c r="G36" s="327" t="str">
        <f t="shared" si="0"/>
        <v/>
      </c>
      <c r="H36" s="320"/>
      <c r="I36" s="320"/>
      <c r="J36" s="320"/>
    </row>
    <row r="37" spans="2:10" x14ac:dyDescent="0.15">
      <c r="B37" s="320" t="s">
        <v>220</v>
      </c>
      <c r="C37" s="377"/>
      <c r="D37" s="379"/>
      <c r="E37" s="378"/>
      <c r="F37" s="321">
        <v>100</v>
      </c>
      <c r="G37" s="327" t="str">
        <f t="shared" si="0"/>
        <v/>
      </c>
      <c r="H37" s="320"/>
      <c r="I37" s="320"/>
      <c r="J37" s="320"/>
    </row>
    <row r="38" spans="2:10" x14ac:dyDescent="0.15">
      <c r="B38" s="320" t="s">
        <v>221</v>
      </c>
      <c r="C38" s="377"/>
      <c r="D38" s="379"/>
      <c r="E38" s="378"/>
      <c r="F38" s="321">
        <v>100</v>
      </c>
      <c r="G38" s="327" t="str">
        <f t="shared" si="0"/>
        <v/>
      </c>
      <c r="H38" s="320"/>
      <c r="I38" s="320"/>
      <c r="J38" s="320"/>
    </row>
    <row r="39" spans="2:10" x14ac:dyDescent="0.15">
      <c r="B39" s="320" t="s">
        <v>222</v>
      </c>
      <c r="C39" s="377"/>
      <c r="D39" s="378"/>
      <c r="E39" s="320"/>
      <c r="F39" s="321">
        <v>100</v>
      </c>
      <c r="G39" s="327" t="str">
        <f t="shared" si="0"/>
        <v/>
      </c>
      <c r="H39" s="320"/>
      <c r="I39" s="320"/>
      <c r="J39" s="320"/>
    </row>
    <row r="40" spans="2:10" x14ac:dyDescent="0.15">
      <c r="B40" s="320" t="s">
        <v>223</v>
      </c>
      <c r="C40" s="377"/>
      <c r="D40" s="378"/>
      <c r="E40" s="320"/>
      <c r="F40" s="321">
        <v>100</v>
      </c>
      <c r="G40" s="327" t="str">
        <f t="shared" si="0"/>
        <v/>
      </c>
      <c r="H40" s="320"/>
      <c r="I40" s="320"/>
      <c r="J40" s="320"/>
    </row>
    <row r="41" spans="2:10" x14ac:dyDescent="0.15">
      <c r="B41" s="320" t="s">
        <v>224</v>
      </c>
      <c r="C41" s="377"/>
      <c r="D41" s="378"/>
      <c r="E41" s="320"/>
      <c r="F41" s="321">
        <v>100</v>
      </c>
      <c r="G41" s="327" t="str">
        <f t="shared" si="0"/>
        <v/>
      </c>
      <c r="H41" s="320"/>
      <c r="I41" s="320"/>
      <c r="J41" s="320"/>
    </row>
    <row r="42" spans="2:10" x14ac:dyDescent="0.15">
      <c r="B42" s="320" t="s">
        <v>225</v>
      </c>
      <c r="C42" s="377"/>
      <c r="D42" s="378"/>
      <c r="E42" s="320"/>
      <c r="F42" s="321">
        <v>50</v>
      </c>
      <c r="G42" s="327" t="str">
        <f>IF(LEN(C42)&gt;F42,"Demasiado largo","")</f>
        <v/>
      </c>
      <c r="H42" s="320"/>
      <c r="I42" s="320"/>
      <c r="J42" s="320"/>
    </row>
    <row r="43" spans="2:10" x14ac:dyDescent="0.15">
      <c r="B43" s="320" t="s">
        <v>226</v>
      </c>
      <c r="C43" s="314"/>
      <c r="D43" s="329"/>
      <c r="E43" s="320"/>
      <c r="F43" s="321">
        <v>5</v>
      </c>
      <c r="G43" s="327" t="str">
        <f>IF(LEN(C43)&gt;F43,"Demasiado largo","")</f>
        <v/>
      </c>
      <c r="H43" s="320" t="s">
        <v>227</v>
      </c>
      <c r="I43" s="320"/>
      <c r="J43" s="320"/>
    </row>
    <row r="44" spans="2:10" x14ac:dyDescent="0.15">
      <c r="B44" s="320"/>
      <c r="C44" s="320"/>
      <c r="D44" s="320"/>
      <c r="E44" s="320"/>
      <c r="F44" s="321"/>
      <c r="G44" s="320"/>
      <c r="H44" s="320"/>
      <c r="I44" s="320"/>
      <c r="J44" s="320"/>
    </row>
    <row r="45" spans="2:10" x14ac:dyDescent="0.15">
      <c r="B45" s="320" t="s">
        <v>228</v>
      </c>
      <c r="C45" s="377"/>
      <c r="D45" s="379"/>
      <c r="E45" s="378"/>
      <c r="F45" s="321"/>
      <c r="G45" s="320"/>
      <c r="H45" s="320"/>
      <c r="I45" s="320"/>
      <c r="J45" s="320"/>
    </row>
    <row r="46" spans="2:10" x14ac:dyDescent="0.15">
      <c r="B46" s="320"/>
      <c r="C46" s="320"/>
      <c r="D46" s="320"/>
      <c r="E46" s="320"/>
      <c r="F46" s="321"/>
      <c r="G46" s="320"/>
      <c r="H46" s="320"/>
      <c r="I46" s="320"/>
      <c r="J46" s="320"/>
    </row>
    <row r="47" spans="2:10" x14ac:dyDescent="0.15">
      <c r="B47" s="320"/>
      <c r="C47" s="320"/>
      <c r="D47" s="320"/>
      <c r="E47" s="320"/>
      <c r="F47" s="321"/>
      <c r="G47" s="320"/>
      <c r="H47" s="320"/>
      <c r="I47" s="320"/>
      <c r="J47" s="320"/>
    </row>
    <row r="48" spans="2:10" ht="19" x14ac:dyDescent="0.2">
      <c r="B48" s="325" t="s">
        <v>229</v>
      </c>
      <c r="C48" s="320"/>
      <c r="D48" s="320"/>
      <c r="E48" s="320"/>
      <c r="F48" s="320"/>
      <c r="G48" s="320"/>
      <c r="H48" s="320"/>
      <c r="I48" s="320"/>
      <c r="J48" s="320"/>
    </row>
    <row r="49" spans="2:10" x14ac:dyDescent="0.15">
      <c r="B49" s="320" t="s">
        <v>230</v>
      </c>
      <c r="C49" s="320"/>
      <c r="D49" s="320"/>
      <c r="E49" s="320"/>
      <c r="F49" s="320"/>
      <c r="G49" s="320"/>
      <c r="H49" s="320"/>
      <c r="I49" s="320"/>
      <c r="J49" s="320"/>
    </row>
    <row r="50" spans="2:10" x14ac:dyDescent="0.15">
      <c r="B50" s="320" t="s">
        <v>231</v>
      </c>
      <c r="C50" s="320"/>
      <c r="D50" s="320"/>
      <c r="E50" s="320"/>
      <c r="F50" s="320"/>
      <c r="G50" s="320"/>
      <c r="H50" s="320"/>
      <c r="I50" s="320"/>
      <c r="J50" s="320"/>
    </row>
    <row r="51" spans="2:10" x14ac:dyDescent="0.15">
      <c r="B51" s="320"/>
      <c r="C51" s="320"/>
      <c r="D51" s="320"/>
      <c r="E51" s="320"/>
      <c r="F51" s="320"/>
      <c r="G51" s="320"/>
      <c r="H51" s="320"/>
      <c r="I51" s="320"/>
      <c r="J51" s="320"/>
    </row>
    <row r="52" spans="2:10" x14ac:dyDescent="0.15">
      <c r="B52" s="320" t="s">
        <v>232</v>
      </c>
      <c r="C52" s="315"/>
      <c r="D52" s="320"/>
      <c r="E52" s="320" t="s">
        <v>233</v>
      </c>
      <c r="F52" s="320"/>
      <c r="G52" s="320"/>
      <c r="H52" s="320"/>
      <c r="I52" s="320"/>
      <c r="J52" s="320"/>
    </row>
    <row r="53" spans="2:10" x14ac:dyDescent="0.15">
      <c r="B53" s="320" t="s">
        <v>234</v>
      </c>
      <c r="C53" s="316"/>
      <c r="D53" s="320"/>
      <c r="E53" s="320" t="s">
        <v>531</v>
      </c>
      <c r="F53" s="320"/>
      <c r="G53" s="320"/>
      <c r="H53" s="320"/>
      <c r="I53" s="320"/>
      <c r="J53" s="320"/>
    </row>
    <row r="54" spans="2:10" x14ac:dyDescent="0.15">
      <c r="B54" s="320"/>
      <c r="C54" s="320"/>
      <c r="D54" s="320"/>
      <c r="E54" s="328" t="s">
        <v>532</v>
      </c>
      <c r="F54" s="320"/>
      <c r="G54" s="320"/>
      <c r="H54" s="320"/>
      <c r="I54" s="320"/>
      <c r="J54" s="320"/>
    </row>
    <row r="55" spans="2:10" x14ac:dyDescent="0.15">
      <c r="B55" s="320"/>
      <c r="C55" s="320"/>
      <c r="D55" s="320"/>
      <c r="E55" s="320" t="s">
        <v>235</v>
      </c>
      <c r="F55" s="320"/>
      <c r="G55" s="320"/>
      <c r="H55" s="320"/>
      <c r="I55" s="320"/>
      <c r="J55" s="320"/>
    </row>
    <row r="56" spans="2:10" x14ac:dyDescent="0.15">
      <c r="B56" s="320"/>
      <c r="C56" s="320"/>
      <c r="D56" s="320"/>
      <c r="E56" s="320" t="s">
        <v>236</v>
      </c>
      <c r="F56" s="320"/>
      <c r="G56" s="320"/>
      <c r="H56" s="320"/>
      <c r="I56" s="320"/>
      <c r="J56" s="320"/>
    </row>
    <row r="57" spans="2:10" x14ac:dyDescent="0.15">
      <c r="B57" s="320"/>
      <c r="C57" s="320"/>
      <c r="D57" s="320"/>
      <c r="E57" s="328" t="s">
        <v>533</v>
      </c>
      <c r="F57" s="320"/>
      <c r="G57" s="320"/>
      <c r="H57" s="320"/>
      <c r="I57" s="320"/>
      <c r="J57" s="320"/>
    </row>
    <row r="58" spans="2:10" x14ac:dyDescent="0.15">
      <c r="B58" s="320"/>
      <c r="C58" s="320"/>
      <c r="D58" s="320"/>
      <c r="E58" s="320" t="s">
        <v>237</v>
      </c>
      <c r="F58" s="320"/>
      <c r="G58" s="320"/>
      <c r="H58" s="320"/>
      <c r="I58" s="320"/>
      <c r="J58" s="320"/>
    </row>
    <row r="59" spans="2:10" x14ac:dyDescent="0.15">
      <c r="B59" s="320"/>
      <c r="C59" s="320"/>
      <c r="D59" s="320"/>
      <c r="E59" s="320"/>
      <c r="F59" s="320"/>
      <c r="G59" s="320"/>
      <c r="H59" s="320"/>
      <c r="I59" s="320"/>
      <c r="J59" s="320"/>
    </row>
    <row r="60" spans="2:10" x14ac:dyDescent="0.15">
      <c r="B60" s="320" t="s">
        <v>534</v>
      </c>
      <c r="C60" s="320"/>
      <c r="D60" s="320"/>
      <c r="E60" s="320"/>
      <c r="F60" s="320"/>
      <c r="G60" s="320"/>
      <c r="H60" s="320"/>
      <c r="I60" s="320"/>
      <c r="J60" s="320"/>
    </row>
    <row r="61" spans="2:10" x14ac:dyDescent="0.15">
      <c r="F61" s="317"/>
    </row>
  </sheetData>
  <sheetProtection algorithmName="SHA-512" hashValue="GMz9/L6mNv5O5QqXXRBockcpcgfECKNhJa80icYVvdUaCxcnjC9Fl9BPEg+y88TpbXGx956MRcNnJ9Jgf36f1g==" saltValue="fNvalxVBpMvDUEBD344lpg==" spinCount="100000" sheet="1"/>
  <mergeCells count="10">
    <mergeCell ref="D24:E24"/>
    <mergeCell ref="C40:D40"/>
    <mergeCell ref="C41:D41"/>
    <mergeCell ref="C42:D42"/>
    <mergeCell ref="C45:E45"/>
    <mergeCell ref="C33:E33"/>
    <mergeCell ref="C34:E34"/>
    <mergeCell ref="C37:E37"/>
    <mergeCell ref="C38:E38"/>
    <mergeCell ref="C39:D39"/>
  </mergeCells>
  <pageMargins left="0.75" right="0.75" top="1" bottom="1" header="0.5" footer="0.5"/>
  <pageSetup paperSize="10" orientation="portrait" horizontalDpi="4294967292" verticalDpi="4294967292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</sheetPr>
  <dimension ref="B2:U89"/>
  <sheetViews>
    <sheetView showGridLines="0" topLeftCell="A13" zoomScale="110" zoomScaleNormal="110" workbookViewId="0">
      <selection activeCell="D21" sqref="D21:F21"/>
    </sheetView>
  </sheetViews>
  <sheetFormatPr baseColWidth="10" defaultColWidth="8.83203125" defaultRowHeight="15" x14ac:dyDescent="0.2"/>
  <cols>
    <col min="1" max="18" width="8.83203125" style="123"/>
    <col min="19" max="19" width="17.6640625" style="123" bestFit="1" customWidth="1"/>
    <col min="20" max="20" width="8.83203125" style="123"/>
    <col min="21" max="22" width="0" style="123" hidden="1" customWidth="1"/>
    <col min="23" max="16384" width="8.83203125" style="123"/>
  </cols>
  <sheetData>
    <row r="2" spans="2:19" ht="19" x14ac:dyDescent="0.25">
      <c r="R2" s="125" t="s">
        <v>238</v>
      </c>
      <c r="S2" s="125"/>
    </row>
    <row r="3" spans="2:19" x14ac:dyDescent="0.2">
      <c r="R3" s="233" t="s">
        <v>239</v>
      </c>
      <c r="S3" s="233" t="s">
        <v>7</v>
      </c>
    </row>
    <row r="4" spans="2:19" x14ac:dyDescent="0.2">
      <c r="R4" s="234">
        <v>90614</v>
      </c>
      <c r="S4" s="235" t="s">
        <v>240</v>
      </c>
    </row>
    <row r="5" spans="2:19" ht="18" x14ac:dyDescent="0.2">
      <c r="E5" s="265" t="s">
        <v>241</v>
      </c>
      <c r="R5" s="236">
        <v>90622</v>
      </c>
      <c r="S5" s="237" t="s">
        <v>242</v>
      </c>
    </row>
    <row r="6" spans="2:19" x14ac:dyDescent="0.2">
      <c r="B6" s="266" t="s">
        <v>453</v>
      </c>
      <c r="C6" s="266"/>
      <c r="D6" s="266"/>
      <c r="E6" s="266"/>
      <c r="F6" s="266"/>
      <c r="G6" s="266"/>
      <c r="H6" s="266"/>
      <c r="I6" s="266"/>
      <c r="J6" s="266"/>
      <c r="K6" s="266"/>
      <c r="L6" s="266"/>
      <c r="R6" s="236">
        <v>40133</v>
      </c>
      <c r="S6" s="237" t="s">
        <v>243</v>
      </c>
    </row>
    <row r="7" spans="2:19" ht="44" customHeight="1" x14ac:dyDescent="0.2">
      <c r="B7" s="380" t="s">
        <v>521</v>
      </c>
      <c r="C7" s="380"/>
      <c r="D7" s="380"/>
      <c r="E7" s="380"/>
      <c r="F7" s="380"/>
      <c r="G7" s="380"/>
      <c r="H7" s="380"/>
      <c r="I7" s="380"/>
      <c r="J7" s="380"/>
      <c r="K7" s="380"/>
      <c r="L7" s="380"/>
      <c r="R7" s="236">
        <v>40062</v>
      </c>
      <c r="S7" s="237" t="s">
        <v>244</v>
      </c>
    </row>
    <row r="8" spans="2:19" x14ac:dyDescent="0.2">
      <c r="R8" s="236">
        <v>90638</v>
      </c>
      <c r="S8" s="237" t="s">
        <v>246</v>
      </c>
    </row>
    <row r="9" spans="2:19" ht="18" x14ac:dyDescent="0.2">
      <c r="B9" s="265" t="s">
        <v>245</v>
      </c>
      <c r="R9" s="236">
        <v>40103</v>
      </c>
      <c r="S9" s="237" t="s">
        <v>247</v>
      </c>
    </row>
    <row r="10" spans="2:19" x14ac:dyDescent="0.2">
      <c r="B10" s="266" t="s">
        <v>536</v>
      </c>
      <c r="C10" s="266"/>
      <c r="D10" s="266"/>
      <c r="E10" s="266"/>
      <c r="F10" s="266"/>
      <c r="G10" s="266"/>
      <c r="H10" s="266"/>
      <c r="I10" s="266"/>
      <c r="J10" s="266"/>
      <c r="K10" s="266"/>
      <c r="L10" s="266"/>
      <c r="M10" s="266"/>
      <c r="R10" s="236">
        <v>40138</v>
      </c>
      <c r="S10" s="237" t="s">
        <v>469</v>
      </c>
    </row>
    <row r="11" spans="2:19" x14ac:dyDescent="0.2">
      <c r="B11" s="266" t="s">
        <v>248</v>
      </c>
      <c r="C11" s="266"/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R11" s="236">
        <v>40128</v>
      </c>
      <c r="S11" s="237" t="s">
        <v>249</v>
      </c>
    </row>
    <row r="12" spans="2:19" x14ac:dyDescent="0.2">
      <c r="B12" s="266" t="s">
        <v>40</v>
      </c>
      <c r="C12" s="385"/>
      <c r="D12" s="386"/>
      <c r="E12" s="386"/>
      <c r="F12" s="386"/>
      <c r="G12" s="387"/>
      <c r="H12" s="266"/>
      <c r="I12" s="266"/>
      <c r="J12" s="266"/>
      <c r="K12" s="266"/>
      <c r="L12" s="266"/>
      <c r="M12" s="266"/>
      <c r="R12" s="236">
        <v>40127</v>
      </c>
      <c r="S12" s="237" t="s">
        <v>250</v>
      </c>
    </row>
    <row r="13" spans="2:19" x14ac:dyDescent="0.2">
      <c r="R13" s="236">
        <v>90610</v>
      </c>
      <c r="S13" s="237" t="s">
        <v>252</v>
      </c>
    </row>
    <row r="14" spans="2:19" ht="19" x14ac:dyDescent="0.25">
      <c r="B14" s="125" t="s">
        <v>251</v>
      </c>
      <c r="R14" s="236">
        <v>40030</v>
      </c>
      <c r="S14" s="237" t="s">
        <v>253</v>
      </c>
    </row>
    <row r="15" spans="2:19" x14ac:dyDescent="0.2">
      <c r="B15" s="266" t="s">
        <v>537</v>
      </c>
      <c r="C15" s="266"/>
      <c r="D15" s="266"/>
      <c r="E15" s="266"/>
      <c r="F15" s="266"/>
      <c r="G15" s="266"/>
      <c r="H15" s="266"/>
      <c r="I15" s="266"/>
      <c r="J15" s="266"/>
      <c r="K15" s="266"/>
      <c r="L15" s="266"/>
      <c r="M15" s="266"/>
      <c r="R15" s="236">
        <v>40106</v>
      </c>
      <c r="S15" s="237" t="s">
        <v>254</v>
      </c>
    </row>
    <row r="16" spans="2:19" x14ac:dyDescent="0.2">
      <c r="B16" s="266" t="s">
        <v>538</v>
      </c>
      <c r="C16" s="266"/>
      <c r="D16" s="266"/>
      <c r="E16" s="266"/>
      <c r="F16" s="266"/>
      <c r="G16" s="266"/>
      <c r="H16" s="266"/>
      <c r="I16" s="266"/>
      <c r="J16" s="266"/>
      <c r="K16" s="266"/>
      <c r="L16" s="266"/>
      <c r="M16" s="266"/>
      <c r="R16" s="236">
        <v>40002</v>
      </c>
      <c r="S16" s="237" t="s">
        <v>256</v>
      </c>
    </row>
    <row r="17" spans="2:21" x14ac:dyDescent="0.2">
      <c r="B17" s="266" t="s">
        <v>255</v>
      </c>
      <c r="C17" s="266"/>
      <c r="D17" s="266"/>
      <c r="E17" s="266"/>
      <c r="F17" s="266"/>
      <c r="G17" s="266"/>
      <c r="H17" s="266"/>
      <c r="I17" s="266"/>
      <c r="J17" s="266"/>
      <c r="K17" s="266"/>
      <c r="L17" s="266"/>
      <c r="M17" s="266"/>
      <c r="R17" s="236">
        <v>40131</v>
      </c>
      <c r="S17" s="237" t="s">
        <v>257</v>
      </c>
    </row>
    <row r="18" spans="2:21" x14ac:dyDescent="0.2">
      <c r="R18" s="236">
        <v>37006</v>
      </c>
      <c r="S18" s="237" t="s">
        <v>259</v>
      </c>
    </row>
    <row r="19" spans="2:21" x14ac:dyDescent="0.2">
      <c r="B19" s="266" t="s">
        <v>258</v>
      </c>
      <c r="C19" s="266"/>
      <c r="D19" s="266"/>
      <c r="E19" s="266"/>
      <c r="F19" s="266"/>
      <c r="G19" s="388"/>
      <c r="H19" s="389"/>
      <c r="I19" s="389"/>
      <c r="J19" s="389"/>
      <c r="K19" s="390"/>
      <c r="L19" s="266"/>
      <c r="R19" s="236"/>
      <c r="S19" s="237"/>
    </row>
    <row r="20" spans="2:21" x14ac:dyDescent="0.2">
      <c r="B20" s="266" t="s">
        <v>454</v>
      </c>
      <c r="C20" s="266"/>
      <c r="D20" s="266"/>
      <c r="E20" s="266"/>
      <c r="F20" s="266"/>
      <c r="G20" s="401"/>
      <c r="H20" s="402"/>
      <c r="I20" s="402"/>
      <c r="J20" s="402"/>
      <c r="K20" s="403"/>
      <c r="L20" s="266"/>
      <c r="R20" s="236">
        <v>40137</v>
      </c>
      <c r="S20" s="237" t="s">
        <v>262</v>
      </c>
    </row>
    <row r="21" spans="2:21" x14ac:dyDescent="0.2">
      <c r="B21" s="266" t="s">
        <v>260</v>
      </c>
      <c r="C21" s="266"/>
      <c r="D21" s="391"/>
      <c r="E21" s="392"/>
      <c r="F21" s="393"/>
      <c r="G21" s="266" t="s">
        <v>561</v>
      </c>
      <c r="H21" s="266"/>
      <c r="I21" s="266"/>
      <c r="J21" s="266"/>
      <c r="K21" s="266"/>
      <c r="L21" s="266"/>
      <c r="R21" s="236">
        <v>37019</v>
      </c>
      <c r="S21" s="237" t="s">
        <v>265</v>
      </c>
    </row>
    <row r="22" spans="2:21" x14ac:dyDescent="0.2">
      <c r="B22" s="266" t="s">
        <v>263</v>
      </c>
      <c r="C22" s="266"/>
      <c r="D22" s="266"/>
      <c r="E22" s="394"/>
      <c r="F22" s="395"/>
      <c r="G22" s="395"/>
      <c r="H22" s="396"/>
      <c r="I22" s="266" t="s">
        <v>264</v>
      </c>
      <c r="J22" s="266"/>
      <c r="K22" s="266"/>
      <c r="L22" s="266"/>
      <c r="R22" s="236">
        <v>37009</v>
      </c>
      <c r="S22" s="237" t="s">
        <v>266</v>
      </c>
    </row>
    <row r="23" spans="2:21" x14ac:dyDescent="0.2">
      <c r="B23" s="266"/>
      <c r="C23" s="266"/>
      <c r="D23" s="266"/>
      <c r="E23" s="266"/>
      <c r="F23" s="266"/>
      <c r="G23" s="266"/>
      <c r="H23" s="266"/>
      <c r="I23" s="266"/>
      <c r="J23" s="266"/>
      <c r="K23" s="266"/>
      <c r="L23" s="266"/>
      <c r="R23" s="236">
        <v>40072</v>
      </c>
      <c r="S23" s="237" t="s">
        <v>267</v>
      </c>
    </row>
    <row r="24" spans="2:21" x14ac:dyDescent="0.2">
      <c r="B24" s="266" t="s">
        <v>539</v>
      </c>
      <c r="C24" s="266"/>
      <c r="D24" s="266"/>
      <c r="E24" s="266"/>
      <c r="F24" s="266"/>
      <c r="G24" s="266"/>
      <c r="H24" s="266"/>
      <c r="I24" s="266"/>
      <c r="J24" s="266"/>
      <c r="K24" s="266"/>
      <c r="L24" s="266"/>
      <c r="R24" s="236">
        <v>40058</v>
      </c>
      <c r="S24" s="237" t="s">
        <v>268</v>
      </c>
    </row>
    <row r="25" spans="2:21" x14ac:dyDescent="0.2">
      <c r="B25" s="266" t="s">
        <v>540</v>
      </c>
      <c r="C25" s="266"/>
      <c r="D25" s="266"/>
      <c r="E25" s="266"/>
      <c r="F25" s="266"/>
      <c r="G25" s="266"/>
      <c r="H25" s="266"/>
      <c r="I25" s="266"/>
      <c r="J25" s="266"/>
      <c r="K25" s="266"/>
      <c r="L25" s="266"/>
      <c r="R25" s="236">
        <v>37166</v>
      </c>
      <c r="S25" s="237" t="s">
        <v>270</v>
      </c>
    </row>
    <row r="26" spans="2:21" x14ac:dyDescent="0.2">
      <c r="B26" s="266" t="s">
        <v>269</v>
      </c>
      <c r="C26" s="266"/>
      <c r="D26" s="266"/>
      <c r="E26" s="266"/>
      <c r="F26" s="266"/>
      <c r="G26" s="266"/>
      <c r="H26" s="266"/>
      <c r="I26" s="266"/>
      <c r="J26" s="266"/>
      <c r="K26" s="266"/>
      <c r="L26" s="266"/>
      <c r="R26" s="236">
        <v>40060</v>
      </c>
      <c r="S26" s="237" t="s">
        <v>271</v>
      </c>
    </row>
    <row r="27" spans="2:21" x14ac:dyDescent="0.2">
      <c r="R27" s="236">
        <v>2001</v>
      </c>
      <c r="S27" s="237" t="s">
        <v>273</v>
      </c>
    </row>
    <row r="28" spans="2:21" ht="18" x14ac:dyDescent="0.2">
      <c r="B28" s="265" t="s">
        <v>272</v>
      </c>
      <c r="R28" s="236">
        <v>40129</v>
      </c>
      <c r="S28" s="237" t="s">
        <v>274</v>
      </c>
    </row>
    <row r="29" spans="2:21" x14ac:dyDescent="0.2">
      <c r="B29" s="266" t="s">
        <v>541</v>
      </c>
      <c r="C29" s="266"/>
      <c r="D29" s="266"/>
      <c r="E29" s="266"/>
      <c r="F29" s="266"/>
      <c r="G29" s="266"/>
      <c r="H29" s="266"/>
      <c r="I29" s="266"/>
      <c r="J29" s="266"/>
      <c r="K29" s="266"/>
      <c r="L29" s="266"/>
      <c r="M29" s="266"/>
      <c r="R29" s="236">
        <v>40012</v>
      </c>
      <c r="S29" s="237" t="s">
        <v>276</v>
      </c>
    </row>
    <row r="30" spans="2:21" x14ac:dyDescent="0.2">
      <c r="B30" s="266" t="s">
        <v>275</v>
      </c>
      <c r="C30" s="266"/>
      <c r="D30" s="266"/>
      <c r="E30" s="266"/>
      <c r="F30" s="266"/>
      <c r="G30" s="266"/>
      <c r="H30" s="266"/>
      <c r="I30" s="266"/>
      <c r="J30" s="266"/>
      <c r="K30" s="266"/>
      <c r="L30" s="266"/>
      <c r="M30" s="266"/>
      <c r="R30" s="236">
        <v>40112</v>
      </c>
      <c r="S30" s="237" t="s">
        <v>277</v>
      </c>
    </row>
    <row r="31" spans="2:21" x14ac:dyDescent="0.2">
      <c r="B31" s="266"/>
      <c r="C31" s="266"/>
      <c r="D31" s="266"/>
      <c r="E31" s="266"/>
      <c r="F31" s="266"/>
      <c r="G31" s="266"/>
      <c r="H31" s="266"/>
      <c r="I31" s="266"/>
      <c r="J31" s="266"/>
      <c r="K31" s="266"/>
      <c r="L31" s="266"/>
      <c r="M31" s="266"/>
      <c r="R31" s="236">
        <v>40132</v>
      </c>
      <c r="S31" s="237" t="s">
        <v>280</v>
      </c>
    </row>
    <row r="32" spans="2:21" x14ac:dyDescent="0.2">
      <c r="B32" s="267" t="s">
        <v>278</v>
      </c>
      <c r="C32" s="268"/>
      <c r="D32" s="268"/>
      <c r="E32" s="268"/>
      <c r="F32" s="269"/>
      <c r="G32" s="266"/>
      <c r="H32" s="267" t="s">
        <v>279</v>
      </c>
      <c r="I32" s="268"/>
      <c r="J32" s="268"/>
      <c r="K32" s="268"/>
      <c r="L32" s="269"/>
      <c r="R32" s="236">
        <v>90632</v>
      </c>
      <c r="S32" s="237" t="s">
        <v>282</v>
      </c>
      <c r="U32" s="123" t="s">
        <v>278</v>
      </c>
    </row>
    <row r="33" spans="2:21" x14ac:dyDescent="0.2">
      <c r="B33" s="270" t="s">
        <v>281</v>
      </c>
      <c r="C33" s="271"/>
      <c r="D33" s="271"/>
      <c r="E33" s="271"/>
      <c r="F33" s="272"/>
      <c r="G33" s="266"/>
      <c r="H33" s="270" t="s">
        <v>281</v>
      </c>
      <c r="I33" s="271"/>
      <c r="J33" s="271"/>
      <c r="K33" s="271"/>
      <c r="L33" s="272"/>
      <c r="R33" s="236">
        <v>90644</v>
      </c>
      <c r="S33" s="237" t="s">
        <v>285</v>
      </c>
      <c r="U33" s="123" t="s">
        <v>279</v>
      </c>
    </row>
    <row r="34" spans="2:21" x14ac:dyDescent="0.2">
      <c r="B34" s="273" t="s">
        <v>283</v>
      </c>
      <c r="C34" s="266"/>
      <c r="D34" s="266"/>
      <c r="E34" s="266"/>
      <c r="F34" s="274"/>
      <c r="G34" s="266"/>
      <c r="H34" s="273" t="s">
        <v>284</v>
      </c>
      <c r="I34" s="266"/>
      <c r="J34" s="266"/>
      <c r="K34" s="266"/>
      <c r="L34" s="274"/>
      <c r="R34" s="236">
        <v>90621</v>
      </c>
      <c r="S34" s="237" t="s">
        <v>288</v>
      </c>
    </row>
    <row r="35" spans="2:21" x14ac:dyDescent="0.2">
      <c r="B35" s="275" t="s">
        <v>286</v>
      </c>
      <c r="C35" s="276"/>
      <c r="D35" s="276"/>
      <c r="E35" s="276"/>
      <c r="F35" s="277"/>
      <c r="G35" s="266"/>
      <c r="H35" s="275" t="s">
        <v>287</v>
      </c>
      <c r="I35" s="276"/>
      <c r="J35" s="276"/>
      <c r="K35" s="276"/>
      <c r="L35" s="277"/>
      <c r="R35" s="236">
        <v>90606</v>
      </c>
      <c r="S35" s="237" t="s">
        <v>467</v>
      </c>
    </row>
    <row r="36" spans="2:21" x14ac:dyDescent="0.2">
      <c r="R36" s="236">
        <v>90630</v>
      </c>
      <c r="S36" s="237" t="s">
        <v>291</v>
      </c>
    </row>
    <row r="37" spans="2:21" x14ac:dyDescent="0.2">
      <c r="B37" s="123" t="s">
        <v>289</v>
      </c>
      <c r="C37" s="266"/>
      <c r="D37" s="385"/>
      <c r="E37" s="386"/>
      <c r="F37" s="387"/>
      <c r="G37" s="266"/>
      <c r="H37" s="266" t="s">
        <v>290</v>
      </c>
      <c r="I37" s="266"/>
      <c r="J37" s="266"/>
      <c r="K37" s="266"/>
      <c r="L37" s="266"/>
      <c r="R37" s="236">
        <v>90640</v>
      </c>
      <c r="S37" s="237" t="s">
        <v>292</v>
      </c>
    </row>
    <row r="38" spans="2:21" x14ac:dyDescent="0.2">
      <c r="D38" s="381"/>
      <c r="E38" s="381"/>
      <c r="R38" s="236">
        <v>90626</v>
      </c>
      <c r="S38" s="237" t="s">
        <v>293</v>
      </c>
    </row>
    <row r="39" spans="2:21" x14ac:dyDescent="0.2">
      <c r="D39" s="381"/>
      <c r="E39" s="381"/>
      <c r="R39" s="236">
        <v>40143</v>
      </c>
      <c r="S39" s="237" t="s">
        <v>295</v>
      </c>
    </row>
    <row r="40" spans="2:21" ht="18" x14ac:dyDescent="0.2">
      <c r="B40" s="265" t="s">
        <v>294</v>
      </c>
      <c r="R40" s="236">
        <v>90901</v>
      </c>
      <c r="S40" s="237" t="s">
        <v>296</v>
      </c>
    </row>
    <row r="41" spans="2:21" x14ac:dyDescent="0.2">
      <c r="B41" s="266" t="s">
        <v>542</v>
      </c>
      <c r="C41" s="266"/>
      <c r="D41" s="266"/>
      <c r="E41" s="266"/>
      <c r="F41" s="266"/>
      <c r="G41" s="266"/>
      <c r="H41" s="266"/>
      <c r="I41" s="266"/>
      <c r="J41" s="266"/>
      <c r="K41" s="266"/>
      <c r="L41" s="266"/>
      <c r="R41" s="236">
        <v>40130</v>
      </c>
      <c r="S41" s="237" t="s">
        <v>297</v>
      </c>
    </row>
    <row r="42" spans="2:21" x14ac:dyDescent="0.2">
      <c r="B42" s="266" t="s">
        <v>543</v>
      </c>
      <c r="C42" s="266"/>
      <c r="D42" s="266"/>
      <c r="E42" s="266"/>
      <c r="F42" s="266"/>
      <c r="G42" s="266"/>
      <c r="H42" s="266"/>
      <c r="I42" s="266"/>
      <c r="J42" s="266"/>
      <c r="K42" s="266"/>
      <c r="L42" s="266"/>
      <c r="R42" s="236">
        <v>40126</v>
      </c>
      <c r="S42" s="237" t="s">
        <v>299</v>
      </c>
    </row>
    <row r="43" spans="2:21" x14ac:dyDescent="0.2">
      <c r="B43" s="266" t="s">
        <v>298</v>
      </c>
      <c r="C43" s="266"/>
      <c r="D43" s="266"/>
      <c r="E43" s="266"/>
      <c r="F43" s="266"/>
      <c r="G43" s="266"/>
      <c r="H43" s="266"/>
      <c r="I43" s="266"/>
      <c r="J43" s="266"/>
      <c r="K43" s="266"/>
      <c r="L43" s="266"/>
      <c r="R43" s="236">
        <v>40124</v>
      </c>
      <c r="S43" s="237" t="s">
        <v>300</v>
      </c>
    </row>
    <row r="44" spans="2:21" x14ac:dyDescent="0.2">
      <c r="R44" s="236">
        <v>40140</v>
      </c>
      <c r="S44" s="237" t="s">
        <v>470</v>
      </c>
    </row>
    <row r="45" spans="2:21" x14ac:dyDescent="0.2">
      <c r="B45" s="382"/>
      <c r="C45" s="383"/>
      <c r="D45" s="383"/>
      <c r="E45" s="383"/>
      <c r="F45" s="383"/>
      <c r="G45" s="383"/>
      <c r="H45" s="383"/>
      <c r="I45" s="383"/>
      <c r="J45" s="383"/>
      <c r="K45" s="383"/>
      <c r="L45" s="384"/>
      <c r="R45" s="236">
        <v>90616</v>
      </c>
      <c r="S45" s="237" t="s">
        <v>301</v>
      </c>
    </row>
    <row r="46" spans="2:21" x14ac:dyDescent="0.2">
      <c r="B46" s="266"/>
      <c r="C46" s="266"/>
      <c r="D46" s="266"/>
      <c r="E46" s="266"/>
      <c r="F46" s="266"/>
      <c r="G46" s="266"/>
      <c r="H46" s="266"/>
      <c r="I46" s="266"/>
      <c r="J46" s="266"/>
      <c r="K46" s="266"/>
      <c r="L46" s="266"/>
      <c r="R46" s="236">
        <v>90634</v>
      </c>
      <c r="S46" s="237" t="s">
        <v>303</v>
      </c>
    </row>
    <row r="47" spans="2:21" x14ac:dyDescent="0.2">
      <c r="B47" s="266" t="s">
        <v>302</v>
      </c>
      <c r="C47" s="266"/>
      <c r="D47" s="266"/>
      <c r="E47" s="266"/>
      <c r="F47" s="266"/>
      <c r="G47" s="266"/>
      <c r="H47" s="266"/>
      <c r="I47" s="266"/>
      <c r="J47" s="266"/>
      <c r="K47" s="266"/>
      <c r="L47" s="266"/>
      <c r="R47" s="236">
        <v>90601</v>
      </c>
      <c r="S47" s="237" t="s">
        <v>304</v>
      </c>
    </row>
    <row r="48" spans="2:21" x14ac:dyDescent="0.2">
      <c r="B48" s="266" t="s">
        <v>544</v>
      </c>
      <c r="C48" s="266"/>
      <c r="D48" s="266"/>
      <c r="E48" s="266"/>
      <c r="F48" s="266"/>
      <c r="G48" s="266"/>
      <c r="H48" s="266"/>
      <c r="I48" s="266"/>
      <c r="J48" s="266"/>
      <c r="K48" s="266"/>
      <c r="L48" s="266"/>
      <c r="R48" s="236">
        <v>90636</v>
      </c>
      <c r="S48" s="237" t="s">
        <v>305</v>
      </c>
    </row>
    <row r="49" spans="18:19" x14ac:dyDescent="0.2">
      <c r="R49" s="236">
        <v>37168</v>
      </c>
      <c r="S49" s="237" t="s">
        <v>306</v>
      </c>
    </row>
    <row r="50" spans="18:19" x14ac:dyDescent="0.2">
      <c r="R50" s="236">
        <v>40021</v>
      </c>
      <c r="S50" s="237" t="s">
        <v>307</v>
      </c>
    </row>
    <row r="51" spans="18:19" x14ac:dyDescent="0.2">
      <c r="R51" s="236">
        <v>40036</v>
      </c>
      <c r="S51" s="237" t="s">
        <v>308</v>
      </c>
    </row>
    <row r="52" spans="18:19" x14ac:dyDescent="0.2">
      <c r="R52" s="236">
        <v>90902</v>
      </c>
      <c r="S52" s="237" t="s">
        <v>309</v>
      </c>
    </row>
    <row r="53" spans="18:19" x14ac:dyDescent="0.2">
      <c r="R53" s="236">
        <v>40116</v>
      </c>
      <c r="S53" s="237" t="s">
        <v>310</v>
      </c>
    </row>
    <row r="54" spans="18:19" x14ac:dyDescent="0.2">
      <c r="R54" s="236">
        <v>40037</v>
      </c>
      <c r="S54" s="237" t="s">
        <v>311</v>
      </c>
    </row>
    <row r="55" spans="18:19" x14ac:dyDescent="0.2">
      <c r="R55" s="236">
        <v>40059</v>
      </c>
      <c r="S55" s="237" t="s">
        <v>312</v>
      </c>
    </row>
    <row r="56" spans="18:19" x14ac:dyDescent="0.2">
      <c r="R56" s="236">
        <v>40032</v>
      </c>
      <c r="S56" s="237" t="s">
        <v>313</v>
      </c>
    </row>
    <row r="57" spans="18:19" x14ac:dyDescent="0.2">
      <c r="R57" s="236">
        <v>40110</v>
      </c>
      <c r="S57" s="237" t="s">
        <v>314</v>
      </c>
    </row>
    <row r="58" spans="18:19" x14ac:dyDescent="0.2">
      <c r="R58" s="236">
        <v>90619</v>
      </c>
      <c r="S58" s="237" t="s">
        <v>315</v>
      </c>
    </row>
    <row r="59" spans="18:19" x14ac:dyDescent="0.2">
      <c r="R59" s="236">
        <v>90602</v>
      </c>
      <c r="S59" s="237" t="s">
        <v>316</v>
      </c>
    </row>
    <row r="60" spans="18:19" x14ac:dyDescent="0.2">
      <c r="R60" s="236">
        <v>90615</v>
      </c>
      <c r="S60" s="237" t="s">
        <v>317</v>
      </c>
    </row>
    <row r="61" spans="18:19" x14ac:dyDescent="0.2">
      <c r="R61" s="236">
        <v>40042</v>
      </c>
      <c r="S61" s="237" t="s">
        <v>318</v>
      </c>
    </row>
    <row r="62" spans="18:19" x14ac:dyDescent="0.2">
      <c r="R62" s="236">
        <v>90600</v>
      </c>
      <c r="S62" s="237" t="s">
        <v>319</v>
      </c>
    </row>
    <row r="63" spans="18:19" x14ac:dyDescent="0.2">
      <c r="R63" s="236">
        <v>37135</v>
      </c>
      <c r="S63" s="237" t="s">
        <v>320</v>
      </c>
    </row>
    <row r="64" spans="18:19" x14ac:dyDescent="0.2">
      <c r="R64" s="236">
        <v>90637</v>
      </c>
      <c r="S64" s="237" t="s">
        <v>321</v>
      </c>
    </row>
    <row r="65" spans="18:19" x14ac:dyDescent="0.2">
      <c r="R65" s="236">
        <v>90620</v>
      </c>
      <c r="S65" s="237" t="s">
        <v>322</v>
      </c>
    </row>
    <row r="66" spans="18:19" x14ac:dyDescent="0.2">
      <c r="R66" s="236">
        <v>90642</v>
      </c>
      <c r="S66" s="237" t="s">
        <v>323</v>
      </c>
    </row>
    <row r="67" spans="18:19" x14ac:dyDescent="0.2">
      <c r="R67" s="236">
        <v>40136</v>
      </c>
      <c r="S67" s="237" t="s">
        <v>471</v>
      </c>
    </row>
    <row r="68" spans="18:19" x14ac:dyDescent="0.2">
      <c r="R68" s="236">
        <v>40014</v>
      </c>
      <c r="S68" s="237" t="s">
        <v>324</v>
      </c>
    </row>
    <row r="69" spans="18:19" x14ac:dyDescent="0.2">
      <c r="R69" s="236">
        <v>40044</v>
      </c>
      <c r="S69" s="237" t="s">
        <v>325</v>
      </c>
    </row>
    <row r="70" spans="18:19" x14ac:dyDescent="0.2">
      <c r="R70" s="236">
        <v>90623</v>
      </c>
      <c r="S70" s="237" t="s">
        <v>326</v>
      </c>
    </row>
    <row r="71" spans="18:19" x14ac:dyDescent="0.2">
      <c r="R71" s="236">
        <v>90633</v>
      </c>
      <c r="S71" s="237" t="s">
        <v>327</v>
      </c>
    </row>
    <row r="72" spans="18:19" x14ac:dyDescent="0.2">
      <c r="R72" s="236">
        <v>90646</v>
      </c>
      <c r="S72" s="237" t="s">
        <v>328</v>
      </c>
    </row>
    <row r="73" spans="18:19" x14ac:dyDescent="0.2">
      <c r="R73" s="236">
        <v>90629</v>
      </c>
      <c r="S73" s="237" t="s">
        <v>329</v>
      </c>
    </row>
    <row r="74" spans="18:19" x14ac:dyDescent="0.2">
      <c r="R74" s="236">
        <v>90625</v>
      </c>
      <c r="S74" s="237" t="s">
        <v>330</v>
      </c>
    </row>
    <row r="75" spans="18:19" x14ac:dyDescent="0.2">
      <c r="R75" s="236">
        <v>90647</v>
      </c>
      <c r="S75" s="237" t="s">
        <v>331</v>
      </c>
    </row>
    <row r="76" spans="18:19" x14ac:dyDescent="0.2">
      <c r="R76" s="236">
        <v>40102</v>
      </c>
      <c r="S76" s="237" t="s">
        <v>332</v>
      </c>
    </row>
    <row r="77" spans="18:19" x14ac:dyDescent="0.2">
      <c r="R77" s="236">
        <v>90607</v>
      </c>
      <c r="S77" s="237" t="s">
        <v>333</v>
      </c>
    </row>
    <row r="78" spans="18:19" x14ac:dyDescent="0.2">
      <c r="R78" s="236">
        <v>40108</v>
      </c>
      <c r="S78" s="237" t="s">
        <v>334</v>
      </c>
    </row>
    <row r="79" spans="18:19" x14ac:dyDescent="0.2">
      <c r="R79" s="236">
        <v>40139</v>
      </c>
      <c r="S79" s="237" t="s">
        <v>335</v>
      </c>
    </row>
    <row r="80" spans="18:19" x14ac:dyDescent="0.2">
      <c r="R80" s="236">
        <v>90618</v>
      </c>
      <c r="S80" s="237" t="s">
        <v>336</v>
      </c>
    </row>
    <row r="81" spans="18:19" x14ac:dyDescent="0.2">
      <c r="R81" s="236">
        <v>90617</v>
      </c>
      <c r="S81" s="237" t="s">
        <v>337</v>
      </c>
    </row>
    <row r="82" spans="18:19" x14ac:dyDescent="0.2">
      <c r="R82" s="236">
        <v>90605</v>
      </c>
      <c r="S82" s="237" t="s">
        <v>338</v>
      </c>
    </row>
    <row r="83" spans="18:19" x14ac:dyDescent="0.2">
      <c r="R83" s="236">
        <v>90631</v>
      </c>
      <c r="S83" s="237" t="s">
        <v>468</v>
      </c>
    </row>
    <row r="84" spans="18:19" x14ac:dyDescent="0.2">
      <c r="R84" s="236">
        <v>40113</v>
      </c>
      <c r="S84" s="237" t="s">
        <v>339</v>
      </c>
    </row>
    <row r="85" spans="18:19" x14ac:dyDescent="0.2">
      <c r="R85" s="236">
        <v>90608</v>
      </c>
      <c r="S85" s="237" t="s">
        <v>340</v>
      </c>
    </row>
    <row r="86" spans="18:19" x14ac:dyDescent="0.2">
      <c r="R86" s="236">
        <v>40141</v>
      </c>
      <c r="S86" s="237" t="s">
        <v>341</v>
      </c>
    </row>
    <row r="87" spans="18:19" x14ac:dyDescent="0.2">
      <c r="R87" s="236">
        <v>40134</v>
      </c>
      <c r="S87" s="237" t="s">
        <v>342</v>
      </c>
    </row>
    <row r="88" spans="18:19" x14ac:dyDescent="0.2">
      <c r="R88" s="236">
        <v>90627</v>
      </c>
      <c r="S88" s="237" t="s">
        <v>343</v>
      </c>
    </row>
    <row r="89" spans="18:19" x14ac:dyDescent="0.2">
      <c r="R89" s="238">
        <v>90628</v>
      </c>
      <c r="S89" s="239" t="s">
        <v>344</v>
      </c>
    </row>
  </sheetData>
  <sheetProtection algorithmName="SHA-512" hashValue="J4icY2mhdQIShwN0jyKfQa6xzIFXp+TsU6W47JeGppiKb1gp64V/YJAFJb8p9djGu4XNnw0E4AbV+cSVsIzSBQ==" saltValue="4gPaRXPyLygROJp1o7KYGA==" spinCount="100000" sheet="1" selectLockedCells="1"/>
  <mergeCells count="10">
    <mergeCell ref="B7:L7"/>
    <mergeCell ref="D39:E39"/>
    <mergeCell ref="B45:L45"/>
    <mergeCell ref="C12:G12"/>
    <mergeCell ref="G19:K19"/>
    <mergeCell ref="D21:F21"/>
    <mergeCell ref="E22:H22"/>
    <mergeCell ref="D37:F37"/>
    <mergeCell ref="D38:E38"/>
    <mergeCell ref="G20:K20"/>
  </mergeCells>
  <dataValidations count="5">
    <dataValidation type="list" allowBlank="1" showInputMessage="1" showErrorMessage="1" promptTitle="Método a Aplicar" prompt="Elija el método de aplicación de pagos que desea para este condominio" sqref="D37:F37" xr:uid="{00000000-0002-0000-0C00-000000000000}">
      <formula1>$U$32:$U$33</formula1>
    </dataValidation>
    <dataValidation type="textLength" allowBlank="1" showInputMessage="1" showErrorMessage="1" promptTitle="CLABE" prompt="Deben ser unicamente dígitos (necesariamente deben ser 18 dígitos)" sqref="E22:H22" xr:uid="{00000000-0002-0000-0C00-000001000000}">
      <formula1>0</formula1>
      <formula2>18</formula2>
    </dataValidation>
    <dataValidation type="textLength" allowBlank="1" showInputMessage="1" showErrorMessage="1" promptTitle="Cuenta Bancaria" prompt="Debe contener unicamente dígitos (máximo once)" sqref="D21:F21" xr:uid="{00000000-0002-0000-0C00-000002000000}">
      <formula1>0</formula1>
      <formula2>11</formula2>
    </dataValidation>
    <dataValidation type="textLength" allowBlank="1" showInputMessage="1" showErrorMessage="1" promptTitle="Dirección de e-mail" prompt="Debe introducir una dirección de e-mail (máximo 75 caracteres)" sqref="C12:G12" xr:uid="{00000000-0002-0000-0C00-000003000000}">
      <formula1>0</formula1>
      <formula2>75</formula2>
    </dataValidation>
    <dataValidation type="list" allowBlank="1" showInputMessage="1" showErrorMessage="1" promptTitle="Institución Bancaria" prompt="Debe ser la clave de alguna de las instituciones que aparecen en la tabla de la derecha." sqref="G19:K19" xr:uid="{00000000-0002-0000-0C00-000004000000}">
      <formula1>$S$4:$S$89</formula1>
    </dataValidation>
  </dataValidations>
  <pageMargins left="0.7" right="0.7" top="0.75" bottom="0.75" header="0.3" footer="0.3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</sheetPr>
  <dimension ref="B5:P29"/>
  <sheetViews>
    <sheetView showGridLines="0" zoomScale="140" zoomScaleNormal="140" workbookViewId="0">
      <selection activeCell="H20" sqref="H20"/>
    </sheetView>
  </sheetViews>
  <sheetFormatPr baseColWidth="10" defaultColWidth="8.83203125" defaultRowHeight="15" x14ac:dyDescent="0.2"/>
  <cols>
    <col min="1" max="1" width="8.83203125" style="123"/>
    <col min="2" max="2" width="11.6640625" style="123" customWidth="1"/>
    <col min="3" max="3" width="8.83203125" style="123"/>
    <col min="4" max="4" width="13.1640625" style="123" customWidth="1"/>
    <col min="5" max="5" width="5.83203125" style="123" customWidth="1"/>
    <col min="6" max="6" width="11.6640625" style="123" customWidth="1"/>
    <col min="7" max="7" width="8.83203125" style="123"/>
    <col min="8" max="8" width="14.33203125" style="123" customWidth="1"/>
    <col min="9" max="9" width="4.5" style="123" customWidth="1"/>
    <col min="10" max="10" width="11" style="123" customWidth="1"/>
    <col min="11" max="15" width="8.83203125" style="123"/>
    <col min="16" max="17" width="0" style="123" hidden="1" customWidth="1"/>
    <col min="18" max="16384" width="8.83203125" style="123"/>
  </cols>
  <sheetData>
    <row r="5" spans="2:16" ht="24" x14ac:dyDescent="0.3">
      <c r="E5" s="124" t="s">
        <v>345</v>
      </c>
    </row>
    <row r="6" spans="2:16" x14ac:dyDescent="0.2">
      <c r="B6" s="123" t="s">
        <v>346</v>
      </c>
    </row>
    <row r="7" spans="2:16" x14ac:dyDescent="0.2">
      <c r="B7" s="123" t="s">
        <v>347</v>
      </c>
    </row>
    <row r="9" spans="2:16" x14ac:dyDescent="0.2">
      <c r="B9" s="134" t="s">
        <v>348</v>
      </c>
      <c r="C9" s="135" t="s">
        <v>349</v>
      </c>
      <c r="D9" s="136"/>
      <c r="F9" s="137" t="s">
        <v>350</v>
      </c>
      <c r="G9" s="138" t="s">
        <v>351</v>
      </c>
      <c r="H9" s="139"/>
      <c r="J9" s="140" t="s">
        <v>352</v>
      </c>
      <c r="K9" s="141" t="s">
        <v>353</v>
      </c>
      <c r="L9" s="141"/>
      <c r="M9" s="142"/>
    </row>
    <row r="10" spans="2:16" x14ac:dyDescent="0.2">
      <c r="B10" s="143" t="s">
        <v>354</v>
      </c>
      <c r="C10" s="144" t="s">
        <v>355</v>
      </c>
      <c r="D10" s="145"/>
      <c r="F10" s="143" t="s">
        <v>354</v>
      </c>
      <c r="G10" s="144" t="s">
        <v>355</v>
      </c>
      <c r="H10" s="145"/>
      <c r="J10" s="143" t="s">
        <v>354</v>
      </c>
      <c r="K10" s="144" t="s">
        <v>356</v>
      </c>
      <c r="L10" s="146"/>
      <c r="M10" s="145"/>
    </row>
    <row r="11" spans="2:16" x14ac:dyDescent="0.2">
      <c r="B11" s="143" t="s">
        <v>357</v>
      </c>
      <c r="C11" s="147">
        <v>8</v>
      </c>
      <c r="D11" s="145"/>
      <c r="F11" s="143" t="s">
        <v>357</v>
      </c>
      <c r="G11" s="147">
        <v>8</v>
      </c>
      <c r="H11" s="145"/>
      <c r="J11" s="143" t="s">
        <v>357</v>
      </c>
      <c r="K11" s="147">
        <v>5.5</v>
      </c>
      <c r="L11" s="146"/>
      <c r="M11" s="145"/>
      <c r="P11" s="123" t="s">
        <v>358</v>
      </c>
    </row>
    <row r="12" spans="2:16" x14ac:dyDescent="0.2">
      <c r="B12" s="126" t="s">
        <v>359</v>
      </c>
      <c r="C12" s="127"/>
      <c r="D12" s="128"/>
      <c r="F12" s="126" t="s">
        <v>360</v>
      </c>
      <c r="G12" s="127"/>
      <c r="H12" s="128"/>
      <c r="J12" s="126" t="s">
        <v>361</v>
      </c>
      <c r="K12" s="127"/>
      <c r="L12" s="127"/>
      <c r="M12" s="128"/>
      <c r="P12" s="123" t="s">
        <v>362</v>
      </c>
    </row>
    <row r="13" spans="2:16" x14ac:dyDescent="0.2">
      <c r="B13" s="129" t="s">
        <v>363</v>
      </c>
      <c r="D13" s="130"/>
      <c r="F13" s="129" t="s">
        <v>364</v>
      </c>
      <c r="H13" s="130"/>
      <c r="J13" s="129" t="s">
        <v>365</v>
      </c>
      <c r="M13" s="130"/>
      <c r="P13" s="123" t="s">
        <v>366</v>
      </c>
    </row>
    <row r="14" spans="2:16" x14ac:dyDescent="0.2">
      <c r="B14" s="131" t="s">
        <v>367</v>
      </c>
      <c r="C14" s="132"/>
      <c r="D14" s="133"/>
      <c r="F14" s="131" t="s">
        <v>368</v>
      </c>
      <c r="G14" s="132"/>
      <c r="H14" s="133"/>
      <c r="J14" s="131"/>
      <c r="K14" s="132"/>
      <c r="L14" s="132"/>
      <c r="M14" s="133"/>
    </row>
    <row r="15" spans="2:16" x14ac:dyDescent="0.2">
      <c r="B15" s="126" t="s">
        <v>369</v>
      </c>
      <c r="C15" s="127"/>
      <c r="D15" s="128"/>
      <c r="F15" s="126" t="s">
        <v>370</v>
      </c>
      <c r="G15" s="127"/>
      <c r="H15" s="128"/>
      <c r="J15" s="126" t="s">
        <v>371</v>
      </c>
      <c r="K15" s="127"/>
      <c r="L15" s="127"/>
      <c r="M15" s="128"/>
    </row>
    <row r="16" spans="2:16" x14ac:dyDescent="0.2">
      <c r="B16" s="131" t="s">
        <v>372</v>
      </c>
      <c r="C16" s="132"/>
      <c r="D16" s="133"/>
      <c r="F16" s="131" t="s">
        <v>373</v>
      </c>
      <c r="G16" s="132"/>
      <c r="H16" s="133"/>
      <c r="J16" s="131"/>
      <c r="K16" s="132"/>
      <c r="L16" s="132"/>
      <c r="M16" s="133"/>
    </row>
    <row r="18" spans="2:13" x14ac:dyDescent="0.2">
      <c r="B18" s="143"/>
      <c r="C18" s="146" t="s">
        <v>374</v>
      </c>
      <c r="D18" s="146"/>
      <c r="E18" s="146"/>
      <c r="F18" s="146"/>
      <c r="G18" s="146"/>
      <c r="H18" s="146"/>
      <c r="I18" s="146"/>
      <c r="J18" s="146"/>
      <c r="K18" s="146"/>
      <c r="L18" s="146"/>
      <c r="M18" s="145"/>
    </row>
    <row r="20" spans="2:13" x14ac:dyDescent="0.2">
      <c r="B20" s="123" t="s">
        <v>375</v>
      </c>
      <c r="H20" s="148"/>
      <c r="J20" s="123" t="s">
        <v>376</v>
      </c>
    </row>
    <row r="22" spans="2:13" x14ac:dyDescent="0.2">
      <c r="B22" s="123" t="s">
        <v>377</v>
      </c>
    </row>
    <row r="23" spans="2:13" x14ac:dyDescent="0.2">
      <c r="B23" s="123" t="s">
        <v>378</v>
      </c>
    </row>
    <row r="24" spans="2:13" x14ac:dyDescent="0.2">
      <c r="B24" s="123" t="s">
        <v>379</v>
      </c>
    </row>
    <row r="25" spans="2:13" x14ac:dyDescent="0.2">
      <c r="B25" s="123" t="s">
        <v>380</v>
      </c>
    </row>
    <row r="27" spans="2:13" x14ac:dyDescent="0.2">
      <c r="C27" s="149"/>
      <c r="D27" s="150" t="s">
        <v>381</v>
      </c>
      <c r="E27" s="151"/>
      <c r="F27" s="151"/>
      <c r="G27" s="151"/>
      <c r="H27" s="150" t="s">
        <v>382</v>
      </c>
      <c r="I27" s="152"/>
    </row>
    <row r="28" spans="2:13" x14ac:dyDescent="0.2">
      <c r="C28" s="153"/>
      <c r="D28" s="148">
        <v>0</v>
      </c>
      <c r="E28" s="154" t="s">
        <v>383</v>
      </c>
      <c r="F28" s="155">
        <v>5.5</v>
      </c>
      <c r="G28" s="156" t="s">
        <v>384</v>
      </c>
      <c r="H28" s="157">
        <f>D28*F28</f>
        <v>0</v>
      </c>
      <c r="I28" s="158"/>
    </row>
    <row r="29" spans="2:13" x14ac:dyDescent="0.2">
      <c r="C29" s="159"/>
      <c r="D29" s="160"/>
      <c r="E29" s="160"/>
      <c r="F29" s="160"/>
      <c r="G29" s="160"/>
      <c r="H29" s="160"/>
      <c r="I29" s="161"/>
    </row>
  </sheetData>
  <sheetProtection password="CA53" sheet="1" selectLockedCells="1"/>
  <dataValidations count="2">
    <dataValidation type="whole" allowBlank="1" showInputMessage="1" showErrorMessage="1" promptTitle="Número de Departamentos" prompt="Indique la cantidad de departamentos que tiene su condominio" sqref="D28" xr:uid="{00000000-0002-0000-0D00-000000000000}">
      <formula1>0</formula1>
      <formula2>5000</formula2>
    </dataValidation>
    <dataValidation type="list" allowBlank="1" showInputMessage="1" showErrorMessage="1" promptTitle="Plan Tarifario" prompt="Elija el plan tarifario que desea para su condominio" sqref="H20" xr:uid="{00000000-0002-0000-0D00-000001000000}">
      <formula1>$P$11:$P$13</formula1>
    </dataValidation>
  </dataValidation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</sheetPr>
  <dimension ref="B2:D20"/>
  <sheetViews>
    <sheetView showGridLines="0" workbookViewId="0">
      <selection activeCell="F26" sqref="F26"/>
    </sheetView>
  </sheetViews>
  <sheetFormatPr baseColWidth="10" defaultRowHeight="13" x14ac:dyDescent="0.15"/>
  <sheetData>
    <row r="2" spans="2:4" ht="23" x14ac:dyDescent="0.25">
      <c r="D2" s="184" t="s">
        <v>385</v>
      </c>
    </row>
    <row r="3" spans="2:4" ht="23" x14ac:dyDescent="0.25">
      <c r="D3" s="184"/>
    </row>
    <row r="5" spans="2:4" s="185" customFormat="1" ht="16" x14ac:dyDescent="0.2">
      <c r="B5" s="185" t="s">
        <v>424</v>
      </c>
    </row>
    <row r="6" spans="2:4" s="185" customFormat="1" ht="16" x14ac:dyDescent="0.2">
      <c r="B6" s="185" t="s">
        <v>386</v>
      </c>
    </row>
    <row r="7" spans="2:4" s="185" customFormat="1" ht="16" x14ac:dyDescent="0.2"/>
    <row r="8" spans="2:4" s="185" customFormat="1" ht="16" x14ac:dyDescent="0.2">
      <c r="B8" s="185" t="s">
        <v>387</v>
      </c>
    </row>
    <row r="9" spans="2:4" s="185" customFormat="1" ht="16" x14ac:dyDescent="0.2"/>
    <row r="10" spans="2:4" s="185" customFormat="1" ht="16" x14ac:dyDescent="0.2">
      <c r="C10" s="185" t="s">
        <v>425</v>
      </c>
    </row>
    <row r="11" spans="2:4" s="185" customFormat="1" ht="16" x14ac:dyDescent="0.2">
      <c r="C11" s="185" t="s">
        <v>426</v>
      </c>
    </row>
    <row r="12" spans="2:4" s="185" customFormat="1" ht="16" x14ac:dyDescent="0.2"/>
    <row r="13" spans="2:4" s="185" customFormat="1" ht="16" x14ac:dyDescent="0.2">
      <c r="B13" s="185" t="s">
        <v>427</v>
      </c>
    </row>
    <row r="14" spans="2:4" s="185" customFormat="1" ht="16" x14ac:dyDescent="0.2">
      <c r="B14" s="185" t="s">
        <v>388</v>
      </c>
    </row>
    <row r="15" spans="2:4" s="185" customFormat="1" ht="16" x14ac:dyDescent="0.2"/>
    <row r="16" spans="2:4" s="185" customFormat="1" ht="16" x14ac:dyDescent="0.2">
      <c r="B16" s="185" t="s">
        <v>428</v>
      </c>
    </row>
    <row r="17" spans="2:2" s="185" customFormat="1" ht="16" x14ac:dyDescent="0.2"/>
    <row r="18" spans="2:2" s="185" customFormat="1" ht="16" x14ac:dyDescent="0.2">
      <c r="B18" s="185" t="s">
        <v>429</v>
      </c>
    </row>
    <row r="19" spans="2:2" s="185" customFormat="1" ht="16" x14ac:dyDescent="0.2">
      <c r="B19" s="185" t="s">
        <v>430</v>
      </c>
    </row>
    <row r="20" spans="2:2" s="185" customFormat="1" ht="16" x14ac:dyDescent="0.2">
      <c r="B20" s="185" t="s">
        <v>431</v>
      </c>
    </row>
  </sheetData>
  <sheetProtection password="CA53" sheet="1" objects="1" scenarios="1" selectLockedCells="1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3:J70"/>
  <sheetViews>
    <sheetView showGridLines="0" workbookViewId="0">
      <selection activeCell="M10" sqref="M10"/>
    </sheetView>
  </sheetViews>
  <sheetFormatPr baseColWidth="10" defaultRowHeight="13" x14ac:dyDescent="0.15"/>
  <cols>
    <col min="10" max="10" width="12.83203125" customWidth="1"/>
  </cols>
  <sheetData>
    <row r="3" spans="1:10" ht="26" x14ac:dyDescent="0.3">
      <c r="A3" s="162" t="s">
        <v>420</v>
      </c>
      <c r="B3" s="163"/>
      <c r="C3" s="163"/>
      <c r="D3" s="163"/>
      <c r="E3" s="163"/>
      <c r="F3" s="163"/>
      <c r="G3" s="163"/>
      <c r="H3" s="163"/>
      <c r="I3" s="163"/>
      <c r="J3" s="163"/>
    </row>
    <row r="4" spans="1:10" ht="15" x14ac:dyDescent="0.2">
      <c r="A4" s="164" t="s">
        <v>2</v>
      </c>
      <c r="B4" s="164" t="s">
        <v>124</v>
      </c>
      <c r="C4" s="164" t="s">
        <v>389</v>
      </c>
      <c r="D4" s="165" t="s">
        <v>390</v>
      </c>
      <c r="E4" s="164" t="s">
        <v>127</v>
      </c>
      <c r="F4" s="165" t="s">
        <v>391</v>
      </c>
      <c r="G4" s="164" t="s">
        <v>126</v>
      </c>
      <c r="H4" s="164" t="s">
        <v>392</v>
      </c>
      <c r="I4" s="164" t="s">
        <v>393</v>
      </c>
      <c r="J4" s="165" t="s">
        <v>394</v>
      </c>
    </row>
    <row r="5" spans="1:10" s="168" customFormat="1" x14ac:dyDescent="0.15">
      <c r="A5" s="172" t="s">
        <v>395</v>
      </c>
      <c r="B5" s="172">
        <v>101</v>
      </c>
      <c r="C5" s="173">
        <v>43556</v>
      </c>
      <c r="D5" s="172" t="s">
        <v>396</v>
      </c>
      <c r="E5" s="172" t="s">
        <v>151</v>
      </c>
      <c r="F5" s="172" t="s">
        <v>397</v>
      </c>
      <c r="G5" s="174">
        <v>1500</v>
      </c>
      <c r="H5" s="172" t="s">
        <v>398</v>
      </c>
      <c r="I5" s="175">
        <v>0.05</v>
      </c>
      <c r="J5" s="173">
        <v>43565</v>
      </c>
    </row>
    <row r="6" spans="1:10" s="168" customFormat="1" x14ac:dyDescent="0.15">
      <c r="A6" s="172" t="s">
        <v>395</v>
      </c>
      <c r="B6" s="172">
        <v>101</v>
      </c>
      <c r="C6" s="173">
        <v>43586</v>
      </c>
      <c r="D6" s="172" t="s">
        <v>396</v>
      </c>
      <c r="E6" s="172" t="s">
        <v>151</v>
      </c>
      <c r="F6" s="172" t="s">
        <v>397</v>
      </c>
      <c r="G6" s="174">
        <v>1500</v>
      </c>
      <c r="H6" s="172" t="s">
        <v>398</v>
      </c>
      <c r="I6" s="175">
        <v>0.05</v>
      </c>
      <c r="J6" s="173">
        <v>43595</v>
      </c>
    </row>
    <row r="7" spans="1:10" s="168" customFormat="1" x14ac:dyDescent="0.15">
      <c r="A7" s="172" t="s">
        <v>395</v>
      </c>
      <c r="B7" s="172">
        <v>101</v>
      </c>
      <c r="C7" s="173">
        <v>43617</v>
      </c>
      <c r="D7" s="172" t="s">
        <v>396</v>
      </c>
      <c r="E7" s="172" t="s">
        <v>151</v>
      </c>
      <c r="F7" s="172" t="s">
        <v>397</v>
      </c>
      <c r="G7" s="174">
        <v>1500</v>
      </c>
      <c r="H7" s="172" t="s">
        <v>398</v>
      </c>
      <c r="I7" s="175">
        <v>0.05</v>
      </c>
      <c r="J7" s="173">
        <v>43626</v>
      </c>
    </row>
    <row r="8" spans="1:10" s="168" customFormat="1" x14ac:dyDescent="0.15">
      <c r="A8" s="172" t="s">
        <v>395</v>
      </c>
      <c r="B8" s="172">
        <v>101</v>
      </c>
      <c r="C8" s="173">
        <v>43466</v>
      </c>
      <c r="D8" s="172" t="s">
        <v>399</v>
      </c>
      <c r="E8" s="172" t="s">
        <v>400</v>
      </c>
      <c r="F8" s="172" t="s">
        <v>401</v>
      </c>
      <c r="G8" s="174">
        <v>850</v>
      </c>
      <c r="H8" s="172" t="s">
        <v>402</v>
      </c>
      <c r="I8" s="175">
        <v>0</v>
      </c>
      <c r="J8" s="173">
        <v>43496</v>
      </c>
    </row>
    <row r="9" spans="1:10" s="168" customFormat="1" x14ac:dyDescent="0.15">
      <c r="A9" s="172" t="s">
        <v>403</v>
      </c>
      <c r="B9" s="172">
        <v>203</v>
      </c>
      <c r="C9" s="173">
        <v>43586</v>
      </c>
      <c r="D9" s="172" t="s">
        <v>404</v>
      </c>
      <c r="E9" s="172" t="s">
        <v>405</v>
      </c>
      <c r="F9" s="172" t="s">
        <v>397</v>
      </c>
      <c r="G9" s="174">
        <v>452</v>
      </c>
      <c r="H9" s="172" t="s">
        <v>398</v>
      </c>
      <c r="I9" s="175">
        <v>0.1</v>
      </c>
      <c r="J9" s="173">
        <v>43600</v>
      </c>
    </row>
    <row r="10" spans="1:10" s="168" customFormat="1" x14ac:dyDescent="0.15">
      <c r="A10" s="172" t="s">
        <v>403</v>
      </c>
      <c r="B10" s="172">
        <v>301</v>
      </c>
      <c r="C10" s="173">
        <v>43617</v>
      </c>
      <c r="D10" s="172" t="s">
        <v>396</v>
      </c>
      <c r="E10" s="172" t="s">
        <v>151</v>
      </c>
      <c r="F10" s="172" t="s">
        <v>397</v>
      </c>
      <c r="G10" s="174">
        <v>1500</v>
      </c>
      <c r="H10" s="172" t="s">
        <v>398</v>
      </c>
      <c r="I10" s="175">
        <v>0.05</v>
      </c>
      <c r="J10" s="173">
        <v>43626</v>
      </c>
    </row>
    <row r="11" spans="1:10" s="168" customFormat="1" x14ac:dyDescent="0.15">
      <c r="A11" s="172" t="s">
        <v>403</v>
      </c>
      <c r="B11" s="172">
        <v>702</v>
      </c>
      <c r="C11" s="173">
        <v>43497</v>
      </c>
      <c r="D11" s="172" t="s">
        <v>406</v>
      </c>
      <c r="E11" s="172" t="s">
        <v>407</v>
      </c>
      <c r="F11" s="172" t="s">
        <v>401</v>
      </c>
      <c r="G11" s="174">
        <v>2300</v>
      </c>
      <c r="H11" s="172" t="s">
        <v>398</v>
      </c>
      <c r="I11" s="175">
        <v>0.02</v>
      </c>
      <c r="J11" s="173">
        <v>43524</v>
      </c>
    </row>
    <row r="12" spans="1:10" s="168" customFormat="1" x14ac:dyDescent="0.15">
      <c r="A12" s="172" t="s">
        <v>403</v>
      </c>
      <c r="B12" s="172">
        <v>702</v>
      </c>
      <c r="C12" s="173">
        <v>43617</v>
      </c>
      <c r="D12" s="172" t="s">
        <v>396</v>
      </c>
      <c r="E12" s="172" t="s">
        <v>151</v>
      </c>
      <c r="F12" s="172" t="s">
        <v>397</v>
      </c>
      <c r="G12" s="174">
        <v>1500</v>
      </c>
      <c r="H12" s="172" t="s">
        <v>398</v>
      </c>
      <c r="I12" s="175">
        <v>0.05</v>
      </c>
      <c r="J12" s="173">
        <v>43626</v>
      </c>
    </row>
    <row r="13" spans="1:10" s="168" customFormat="1" x14ac:dyDescent="0.15">
      <c r="A13" s="172"/>
      <c r="B13" s="172"/>
      <c r="C13" s="173"/>
      <c r="D13" s="172"/>
      <c r="E13" s="172"/>
      <c r="F13" s="172"/>
      <c r="G13" s="174"/>
      <c r="H13" s="172"/>
      <c r="I13" s="175"/>
      <c r="J13" s="173"/>
    </row>
    <row r="14" spans="1:10" s="168" customFormat="1" x14ac:dyDescent="0.15">
      <c r="A14" s="172"/>
      <c r="B14" s="172"/>
      <c r="C14" s="173"/>
      <c r="D14" s="172"/>
      <c r="E14" s="172"/>
      <c r="F14" s="172"/>
      <c r="G14" s="174"/>
      <c r="H14" s="172"/>
      <c r="I14" s="175"/>
      <c r="J14" s="173"/>
    </row>
    <row r="15" spans="1:10" s="168" customFormat="1" x14ac:dyDescent="0.15">
      <c r="A15" s="176"/>
      <c r="B15" s="176"/>
      <c r="C15" s="176"/>
      <c r="D15" s="176"/>
      <c r="E15" s="176"/>
      <c r="F15" s="176"/>
      <c r="G15" s="176"/>
      <c r="H15" s="176"/>
      <c r="I15" s="176"/>
      <c r="J15" s="176"/>
    </row>
    <row r="16" spans="1:10" s="168" customFormat="1" x14ac:dyDescent="0.15">
      <c r="A16" s="176"/>
      <c r="B16" s="176"/>
      <c r="C16" s="176"/>
      <c r="D16" s="176"/>
      <c r="E16" s="176"/>
      <c r="F16" s="176"/>
      <c r="G16" s="176"/>
      <c r="H16" s="176"/>
      <c r="I16" s="176"/>
      <c r="J16" s="176"/>
    </row>
    <row r="17" spans="1:10" s="168" customFormat="1" x14ac:dyDescent="0.15">
      <c r="A17" s="176"/>
      <c r="B17" s="176"/>
      <c r="C17" s="176"/>
      <c r="D17" s="176"/>
      <c r="E17" s="176"/>
      <c r="F17" s="176"/>
      <c r="G17" s="176"/>
      <c r="H17" s="176"/>
      <c r="I17" s="176"/>
      <c r="J17" s="176"/>
    </row>
    <row r="18" spans="1:10" s="168" customFormat="1" x14ac:dyDescent="0.15">
      <c r="A18" s="176"/>
      <c r="B18" s="176"/>
      <c r="C18" s="176"/>
      <c r="D18" s="176"/>
      <c r="E18" s="176"/>
      <c r="F18" s="176"/>
      <c r="G18" s="176"/>
      <c r="H18" s="176"/>
      <c r="I18" s="176"/>
      <c r="J18" s="176"/>
    </row>
    <row r="19" spans="1:10" s="168" customFormat="1" x14ac:dyDescent="0.15">
      <c r="A19" s="176"/>
      <c r="B19" s="176"/>
      <c r="C19" s="176"/>
      <c r="D19" s="176"/>
      <c r="E19" s="176"/>
      <c r="F19" s="176"/>
      <c r="G19" s="176"/>
      <c r="H19" s="176"/>
      <c r="I19" s="176"/>
      <c r="J19" s="176"/>
    </row>
    <row r="20" spans="1:10" s="168" customFormat="1" x14ac:dyDescent="0.15">
      <c r="A20" s="176"/>
      <c r="B20" s="176"/>
      <c r="C20" s="176"/>
      <c r="D20" s="176"/>
      <c r="E20" s="176"/>
      <c r="F20" s="176"/>
      <c r="G20" s="176"/>
      <c r="H20" s="176"/>
      <c r="I20" s="176"/>
      <c r="J20" s="176"/>
    </row>
    <row r="21" spans="1:10" s="168" customFormat="1" x14ac:dyDescent="0.15">
      <c r="A21" s="176"/>
      <c r="B21" s="176"/>
      <c r="C21" s="176"/>
      <c r="D21" s="176"/>
      <c r="E21" s="176"/>
      <c r="F21" s="176"/>
      <c r="G21" s="176"/>
      <c r="H21" s="176"/>
      <c r="I21" s="176"/>
      <c r="J21" s="176"/>
    </row>
    <row r="22" spans="1:10" s="168" customFormat="1" x14ac:dyDescent="0.15">
      <c r="A22" s="176"/>
      <c r="B22" s="176"/>
      <c r="C22" s="176"/>
      <c r="D22" s="176"/>
      <c r="E22" s="176"/>
      <c r="F22" s="176"/>
      <c r="G22" s="176"/>
      <c r="H22" s="176"/>
      <c r="I22" s="176"/>
      <c r="J22" s="176"/>
    </row>
    <row r="23" spans="1:10" s="168" customFormat="1" x14ac:dyDescent="0.15">
      <c r="A23" s="176"/>
      <c r="B23" s="176"/>
      <c r="C23" s="176"/>
      <c r="D23" s="176"/>
      <c r="E23" s="176"/>
      <c r="F23" s="176"/>
      <c r="G23" s="176"/>
      <c r="H23" s="176"/>
      <c r="I23" s="176"/>
      <c r="J23" s="176"/>
    </row>
    <row r="24" spans="1:10" s="168" customFormat="1" x14ac:dyDescent="0.15">
      <c r="A24" s="176"/>
      <c r="B24" s="176"/>
      <c r="C24" s="176"/>
      <c r="D24" s="176"/>
      <c r="E24" s="176"/>
      <c r="F24" s="176"/>
      <c r="G24" s="176"/>
      <c r="H24" s="176"/>
      <c r="I24" s="176"/>
      <c r="J24" s="176"/>
    </row>
    <row r="25" spans="1:10" s="168" customFormat="1" x14ac:dyDescent="0.15">
      <c r="A25" s="176"/>
      <c r="B25" s="176"/>
      <c r="C25" s="176"/>
      <c r="D25" s="176"/>
      <c r="E25" s="176"/>
      <c r="F25" s="176"/>
      <c r="G25" s="176"/>
      <c r="H25" s="176"/>
      <c r="I25" s="176"/>
      <c r="J25" s="176"/>
    </row>
    <row r="26" spans="1:10" s="168" customFormat="1" x14ac:dyDescent="0.15">
      <c r="A26" s="176"/>
      <c r="B26" s="176"/>
      <c r="C26" s="176"/>
      <c r="D26" s="176"/>
      <c r="E26" s="176"/>
      <c r="F26" s="176"/>
      <c r="G26" s="176"/>
      <c r="H26" s="176"/>
      <c r="I26" s="176"/>
      <c r="J26" s="176"/>
    </row>
    <row r="27" spans="1:10" s="168" customFormat="1" x14ac:dyDescent="0.15">
      <c r="A27" s="176"/>
      <c r="B27" s="176"/>
      <c r="C27" s="176"/>
      <c r="D27" s="176"/>
      <c r="E27" s="176"/>
      <c r="F27" s="176"/>
      <c r="G27" s="176"/>
      <c r="H27" s="176"/>
      <c r="I27" s="176"/>
      <c r="J27" s="176"/>
    </row>
    <row r="28" spans="1:10" s="168" customFormat="1" x14ac:dyDescent="0.15">
      <c r="A28" s="176"/>
      <c r="B28" s="176"/>
      <c r="C28" s="176"/>
      <c r="D28" s="176"/>
      <c r="E28" s="176"/>
      <c r="F28" s="176"/>
      <c r="G28" s="176"/>
      <c r="H28" s="176"/>
      <c r="I28" s="176"/>
      <c r="J28" s="176"/>
    </row>
    <row r="29" spans="1:10" s="168" customFormat="1" x14ac:dyDescent="0.15">
      <c r="A29" s="176"/>
      <c r="B29" s="176"/>
      <c r="C29" s="176"/>
      <c r="D29" s="176"/>
      <c r="E29" s="176"/>
      <c r="F29" s="176"/>
      <c r="G29" s="176"/>
      <c r="H29" s="176"/>
      <c r="I29" s="176"/>
      <c r="J29" s="176"/>
    </row>
    <row r="30" spans="1:10" s="168" customFormat="1" x14ac:dyDescent="0.15">
      <c r="A30" s="176"/>
      <c r="B30" s="176"/>
      <c r="C30" s="176"/>
      <c r="D30" s="176"/>
      <c r="E30" s="176"/>
      <c r="F30" s="176"/>
      <c r="G30" s="176"/>
      <c r="H30" s="176"/>
      <c r="I30" s="176"/>
      <c r="J30" s="176"/>
    </row>
    <row r="31" spans="1:10" s="168" customFormat="1" x14ac:dyDescent="0.15">
      <c r="A31" s="176"/>
      <c r="B31" s="176"/>
      <c r="C31" s="176"/>
      <c r="D31" s="176"/>
      <c r="E31" s="176"/>
      <c r="F31" s="176"/>
      <c r="G31" s="176"/>
      <c r="H31" s="176"/>
      <c r="I31" s="176"/>
      <c r="J31" s="176"/>
    </row>
    <row r="32" spans="1:10" s="168" customFormat="1" x14ac:dyDescent="0.15">
      <c r="A32" s="176"/>
      <c r="B32" s="176"/>
      <c r="C32" s="176"/>
      <c r="D32" s="176"/>
      <c r="E32" s="176"/>
      <c r="F32" s="176"/>
      <c r="G32" s="176"/>
      <c r="H32" s="176"/>
      <c r="I32" s="176"/>
      <c r="J32" s="176"/>
    </row>
    <row r="33" spans="1:10" s="168" customFormat="1" x14ac:dyDescent="0.15">
      <c r="A33" s="176"/>
      <c r="B33" s="176"/>
      <c r="C33" s="176"/>
      <c r="D33" s="176"/>
      <c r="E33" s="176"/>
      <c r="F33" s="176"/>
      <c r="G33" s="176"/>
      <c r="H33" s="176"/>
      <c r="I33" s="176"/>
      <c r="J33" s="176"/>
    </row>
    <row r="34" spans="1:10" s="168" customFormat="1" x14ac:dyDescent="0.15">
      <c r="A34" s="176"/>
      <c r="B34" s="176"/>
      <c r="C34" s="176"/>
      <c r="D34" s="176"/>
      <c r="E34" s="176"/>
      <c r="F34" s="176"/>
      <c r="G34" s="176"/>
      <c r="H34" s="176"/>
      <c r="I34" s="176"/>
      <c r="J34" s="176"/>
    </row>
    <row r="35" spans="1:10" s="168" customFormat="1" x14ac:dyDescent="0.15">
      <c r="A35" s="176"/>
      <c r="B35" s="176"/>
      <c r="C35" s="176"/>
      <c r="D35" s="176"/>
      <c r="E35" s="176"/>
      <c r="F35" s="176"/>
      <c r="G35" s="176"/>
      <c r="H35" s="176"/>
      <c r="I35" s="176"/>
      <c r="J35" s="176"/>
    </row>
    <row r="36" spans="1:10" s="168" customFormat="1" x14ac:dyDescent="0.15">
      <c r="A36" s="176"/>
      <c r="B36" s="176"/>
      <c r="C36" s="176"/>
      <c r="D36" s="176"/>
      <c r="E36" s="176"/>
      <c r="F36" s="176"/>
      <c r="G36" s="176"/>
      <c r="H36" s="176"/>
      <c r="I36" s="176"/>
      <c r="J36" s="176"/>
    </row>
    <row r="37" spans="1:10" s="168" customFormat="1" x14ac:dyDescent="0.15">
      <c r="A37" s="176"/>
      <c r="B37" s="176"/>
      <c r="C37" s="176"/>
      <c r="D37" s="176"/>
      <c r="E37" s="176"/>
      <c r="F37" s="176"/>
      <c r="G37" s="176"/>
      <c r="H37" s="176"/>
      <c r="I37" s="176"/>
      <c r="J37" s="176"/>
    </row>
    <row r="38" spans="1:10" s="168" customFormat="1" x14ac:dyDescent="0.15">
      <c r="A38" s="176"/>
      <c r="B38" s="176"/>
      <c r="C38" s="176"/>
      <c r="D38" s="176"/>
      <c r="E38" s="176"/>
      <c r="F38" s="176"/>
      <c r="G38" s="176"/>
      <c r="H38" s="176"/>
      <c r="I38" s="176"/>
      <c r="J38" s="176"/>
    </row>
    <row r="39" spans="1:10" s="168" customFormat="1" x14ac:dyDescent="0.15">
      <c r="A39" s="176"/>
      <c r="B39" s="176"/>
      <c r="C39" s="176"/>
      <c r="D39" s="176"/>
      <c r="E39" s="176"/>
      <c r="F39" s="176"/>
      <c r="G39" s="176"/>
      <c r="H39" s="176"/>
      <c r="I39" s="176"/>
      <c r="J39" s="176"/>
    </row>
    <row r="40" spans="1:10" s="168" customFormat="1" x14ac:dyDescent="0.15">
      <c r="A40" s="176"/>
      <c r="B40" s="176"/>
      <c r="C40" s="176"/>
      <c r="D40" s="176"/>
      <c r="E40" s="176"/>
      <c r="F40" s="176"/>
      <c r="G40" s="176"/>
      <c r="H40" s="176"/>
      <c r="I40" s="176"/>
      <c r="J40" s="176"/>
    </row>
    <row r="41" spans="1:10" s="168" customFormat="1" x14ac:dyDescent="0.15">
      <c r="A41" s="176"/>
      <c r="B41" s="176"/>
      <c r="C41" s="176"/>
      <c r="D41" s="176"/>
      <c r="E41" s="176"/>
      <c r="F41" s="176"/>
      <c r="G41" s="176"/>
      <c r="H41" s="176"/>
      <c r="I41" s="176"/>
      <c r="J41" s="176"/>
    </row>
    <row r="42" spans="1:10" s="168" customFormat="1" x14ac:dyDescent="0.15">
      <c r="A42" s="176"/>
      <c r="B42" s="176"/>
      <c r="C42" s="176"/>
      <c r="D42" s="176"/>
      <c r="E42" s="176"/>
      <c r="F42" s="176"/>
      <c r="G42" s="176"/>
      <c r="H42" s="176"/>
      <c r="I42" s="176"/>
      <c r="J42" s="176"/>
    </row>
    <row r="43" spans="1:10" s="168" customFormat="1" x14ac:dyDescent="0.15">
      <c r="A43" s="176"/>
      <c r="B43" s="176"/>
      <c r="C43" s="176"/>
      <c r="D43" s="176"/>
      <c r="E43" s="176"/>
      <c r="F43" s="176"/>
      <c r="G43" s="176"/>
      <c r="H43" s="176"/>
      <c r="I43" s="176"/>
      <c r="J43" s="176"/>
    </row>
    <row r="44" spans="1:10" s="168" customFormat="1" x14ac:dyDescent="0.15">
      <c r="A44" s="176"/>
      <c r="B44" s="176"/>
      <c r="C44" s="176"/>
      <c r="D44" s="176"/>
      <c r="E44" s="176"/>
      <c r="F44" s="176"/>
      <c r="G44" s="176"/>
      <c r="H44" s="176"/>
      <c r="I44" s="176"/>
      <c r="J44" s="176"/>
    </row>
    <row r="45" spans="1:10" s="168" customFormat="1" x14ac:dyDescent="0.15">
      <c r="A45" s="176"/>
      <c r="B45" s="176"/>
      <c r="C45" s="176"/>
      <c r="D45" s="176"/>
      <c r="E45" s="176"/>
      <c r="F45" s="176"/>
      <c r="G45" s="176"/>
      <c r="H45" s="176"/>
      <c r="I45" s="176"/>
      <c r="J45" s="176"/>
    </row>
    <row r="46" spans="1:10" s="168" customFormat="1" x14ac:dyDescent="0.15">
      <c r="A46" s="176"/>
      <c r="B46" s="176"/>
      <c r="C46" s="176"/>
      <c r="D46" s="176"/>
      <c r="E46" s="176"/>
      <c r="F46" s="176"/>
      <c r="G46" s="176"/>
      <c r="H46" s="176"/>
      <c r="I46" s="176"/>
      <c r="J46" s="176"/>
    </row>
    <row r="47" spans="1:10" s="168" customFormat="1" x14ac:dyDescent="0.15">
      <c r="A47" s="176"/>
      <c r="B47" s="176"/>
      <c r="C47" s="176"/>
      <c r="D47" s="176"/>
      <c r="E47" s="176"/>
      <c r="F47" s="176"/>
      <c r="G47" s="176"/>
      <c r="H47" s="176"/>
      <c r="I47" s="176"/>
      <c r="J47" s="176"/>
    </row>
    <row r="48" spans="1:10" s="168" customFormat="1" x14ac:dyDescent="0.15">
      <c r="A48" s="176"/>
      <c r="B48" s="176"/>
      <c r="C48" s="176"/>
      <c r="D48" s="176"/>
      <c r="E48" s="176"/>
      <c r="F48" s="176"/>
      <c r="G48" s="176"/>
      <c r="H48" s="176"/>
      <c r="I48" s="176"/>
      <c r="J48" s="176"/>
    </row>
    <row r="49" spans="1:10" s="168" customFormat="1" x14ac:dyDescent="0.15">
      <c r="A49" s="176"/>
      <c r="B49" s="176"/>
      <c r="C49" s="176"/>
      <c r="D49" s="176"/>
      <c r="E49" s="176"/>
      <c r="F49" s="176"/>
      <c r="G49" s="176"/>
      <c r="H49" s="176"/>
      <c r="I49" s="176"/>
      <c r="J49" s="176"/>
    </row>
    <row r="50" spans="1:10" x14ac:dyDescent="0.15">
      <c r="A50" s="177"/>
      <c r="B50" s="177"/>
      <c r="C50" s="177"/>
      <c r="D50" s="177"/>
      <c r="E50" s="177"/>
      <c r="F50" s="177"/>
      <c r="G50" s="177"/>
      <c r="H50" s="177"/>
      <c r="I50" s="177"/>
      <c r="J50" s="177"/>
    </row>
    <row r="51" spans="1:10" x14ac:dyDescent="0.15">
      <c r="A51" s="177"/>
      <c r="B51" s="177"/>
      <c r="C51" s="177"/>
      <c r="D51" s="177"/>
      <c r="E51" s="177"/>
      <c r="F51" s="177"/>
      <c r="G51" s="177"/>
      <c r="H51" s="177"/>
      <c r="I51" s="177"/>
      <c r="J51" s="177"/>
    </row>
    <row r="52" spans="1:10" x14ac:dyDescent="0.15">
      <c r="A52" s="177"/>
      <c r="B52" s="177"/>
      <c r="C52" s="177"/>
      <c r="D52" s="177"/>
      <c r="E52" s="177"/>
      <c r="F52" s="177"/>
      <c r="G52" s="177"/>
      <c r="H52" s="177"/>
      <c r="I52" s="177"/>
      <c r="J52" s="177"/>
    </row>
    <row r="53" spans="1:10" x14ac:dyDescent="0.15">
      <c r="A53" s="177"/>
      <c r="B53" s="177"/>
      <c r="C53" s="177"/>
      <c r="D53" s="177"/>
      <c r="E53" s="177"/>
      <c r="F53" s="177"/>
      <c r="G53" s="177"/>
      <c r="H53" s="177"/>
      <c r="I53" s="177"/>
      <c r="J53" s="177"/>
    </row>
    <row r="54" spans="1:10" x14ac:dyDescent="0.15">
      <c r="A54" s="177"/>
      <c r="B54" s="177"/>
      <c r="C54" s="177"/>
      <c r="D54" s="177"/>
      <c r="E54" s="177"/>
      <c r="F54" s="177"/>
      <c r="G54" s="177"/>
      <c r="H54" s="177"/>
      <c r="I54" s="177"/>
      <c r="J54" s="177"/>
    </row>
    <row r="55" spans="1:10" x14ac:dyDescent="0.15">
      <c r="A55" s="177"/>
      <c r="B55" s="177"/>
      <c r="C55" s="177"/>
      <c r="D55" s="177"/>
      <c r="E55" s="177"/>
      <c r="F55" s="177"/>
      <c r="G55" s="177"/>
      <c r="H55" s="177"/>
      <c r="I55" s="177"/>
      <c r="J55" s="177"/>
    </row>
    <row r="56" spans="1:10" x14ac:dyDescent="0.15">
      <c r="A56" s="177"/>
      <c r="B56" s="177"/>
      <c r="C56" s="177"/>
      <c r="D56" s="177"/>
      <c r="E56" s="177"/>
      <c r="F56" s="177"/>
      <c r="G56" s="177"/>
      <c r="H56" s="177"/>
      <c r="I56" s="177"/>
      <c r="J56" s="177"/>
    </row>
    <row r="57" spans="1:10" x14ac:dyDescent="0.15">
      <c r="A57" s="177"/>
      <c r="B57" s="177"/>
      <c r="C57" s="177"/>
      <c r="D57" s="177"/>
      <c r="E57" s="177"/>
      <c r="F57" s="177"/>
      <c r="G57" s="177"/>
      <c r="H57" s="177"/>
      <c r="I57" s="177"/>
      <c r="J57" s="177"/>
    </row>
    <row r="58" spans="1:10" x14ac:dyDescent="0.15">
      <c r="A58" s="177"/>
      <c r="B58" s="177"/>
      <c r="C58" s="177"/>
      <c r="D58" s="177"/>
      <c r="E58" s="177"/>
      <c r="F58" s="177"/>
      <c r="G58" s="177"/>
      <c r="H58" s="177"/>
      <c r="I58" s="177"/>
      <c r="J58" s="177"/>
    </row>
    <row r="59" spans="1:10" x14ac:dyDescent="0.15">
      <c r="A59" s="177"/>
      <c r="B59" s="177"/>
      <c r="C59" s="177"/>
      <c r="D59" s="177"/>
      <c r="E59" s="177"/>
      <c r="F59" s="177"/>
      <c r="G59" s="177"/>
      <c r="H59" s="177"/>
      <c r="I59" s="177"/>
      <c r="J59" s="177"/>
    </row>
    <row r="60" spans="1:10" x14ac:dyDescent="0.15">
      <c r="A60" s="177"/>
      <c r="B60" s="177"/>
      <c r="C60" s="177"/>
      <c r="D60" s="177"/>
      <c r="E60" s="177"/>
      <c r="F60" s="177"/>
      <c r="G60" s="177"/>
      <c r="H60" s="177"/>
      <c r="I60" s="177"/>
      <c r="J60" s="177"/>
    </row>
    <row r="61" spans="1:10" x14ac:dyDescent="0.15">
      <c r="A61" s="177"/>
      <c r="B61" s="177"/>
      <c r="C61" s="177"/>
      <c r="D61" s="177"/>
      <c r="E61" s="177"/>
      <c r="F61" s="177"/>
      <c r="G61" s="177"/>
      <c r="H61" s="177"/>
      <c r="I61" s="177"/>
      <c r="J61" s="177"/>
    </row>
    <row r="62" spans="1:10" x14ac:dyDescent="0.15">
      <c r="A62" s="177"/>
      <c r="B62" s="177"/>
      <c r="C62" s="177"/>
      <c r="D62" s="177"/>
      <c r="E62" s="177"/>
      <c r="F62" s="177"/>
      <c r="G62" s="177"/>
      <c r="H62" s="177"/>
      <c r="I62" s="177"/>
      <c r="J62" s="177"/>
    </row>
    <row r="63" spans="1:10" x14ac:dyDescent="0.15">
      <c r="A63" s="177"/>
      <c r="B63" s="177"/>
      <c r="C63" s="177"/>
      <c r="D63" s="177"/>
      <c r="E63" s="177"/>
      <c r="F63" s="177"/>
      <c r="G63" s="177"/>
      <c r="H63" s="177"/>
      <c r="I63" s="177"/>
      <c r="J63" s="177"/>
    </row>
    <row r="64" spans="1:10" x14ac:dyDescent="0.15">
      <c r="A64" s="177"/>
      <c r="B64" s="177"/>
      <c r="C64" s="177"/>
      <c r="D64" s="177"/>
      <c r="E64" s="177"/>
      <c r="F64" s="177"/>
      <c r="G64" s="177"/>
      <c r="H64" s="177"/>
      <c r="I64" s="177"/>
      <c r="J64" s="177"/>
    </row>
    <row r="65" spans="1:10" x14ac:dyDescent="0.15">
      <c r="A65" s="177"/>
      <c r="B65" s="177"/>
      <c r="C65" s="177"/>
      <c r="D65" s="177"/>
      <c r="E65" s="177"/>
      <c r="F65" s="177"/>
      <c r="G65" s="177"/>
      <c r="H65" s="177"/>
      <c r="I65" s="177"/>
      <c r="J65" s="177"/>
    </row>
    <row r="66" spans="1:10" x14ac:dyDescent="0.15">
      <c r="A66" s="177"/>
      <c r="B66" s="177"/>
      <c r="C66" s="177"/>
      <c r="D66" s="177"/>
      <c r="E66" s="177"/>
      <c r="F66" s="177"/>
      <c r="G66" s="177"/>
      <c r="H66" s="177"/>
      <c r="I66" s="177"/>
      <c r="J66" s="177"/>
    </row>
    <row r="67" spans="1:10" x14ac:dyDescent="0.15">
      <c r="A67" s="177"/>
      <c r="B67" s="177"/>
      <c r="C67" s="177"/>
      <c r="D67" s="177"/>
      <c r="E67" s="177"/>
      <c r="F67" s="177"/>
      <c r="G67" s="177"/>
      <c r="H67" s="177"/>
      <c r="I67" s="177"/>
      <c r="J67" s="177"/>
    </row>
    <row r="68" spans="1:10" x14ac:dyDescent="0.15">
      <c r="A68" s="177"/>
      <c r="B68" s="177"/>
      <c r="C68" s="177"/>
      <c r="D68" s="177"/>
      <c r="E68" s="177"/>
      <c r="F68" s="177"/>
      <c r="G68" s="177"/>
      <c r="H68" s="177"/>
      <c r="I68" s="177"/>
      <c r="J68" s="177"/>
    </row>
    <row r="69" spans="1:10" x14ac:dyDescent="0.15">
      <c r="A69" s="177"/>
      <c r="B69" s="177"/>
      <c r="C69" s="177"/>
      <c r="D69" s="177"/>
      <c r="E69" s="177"/>
      <c r="F69" s="177"/>
      <c r="G69" s="177"/>
      <c r="H69" s="177"/>
      <c r="I69" s="177"/>
      <c r="J69" s="177"/>
    </row>
    <row r="70" spans="1:10" x14ac:dyDescent="0.15">
      <c r="A70" s="177"/>
      <c r="B70" s="177"/>
      <c r="C70" s="177"/>
      <c r="D70" s="177"/>
      <c r="E70" s="177"/>
      <c r="F70" s="177"/>
      <c r="G70" s="177"/>
      <c r="H70" s="177"/>
      <c r="I70" s="177"/>
      <c r="J70" s="177"/>
    </row>
  </sheetData>
  <sheetProtection password="CA53" sheet="1" objects="1" scenarios="1" selectLockedCells="1"/>
  <pageMargins left="0.7" right="0.7" top="0.75" bottom="0.75" header="0.3" footer="0.3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A1:J95"/>
  <sheetViews>
    <sheetView showGridLines="0" workbookViewId="0">
      <selection activeCell="B10" sqref="B10"/>
    </sheetView>
  </sheetViews>
  <sheetFormatPr baseColWidth="10" defaultRowHeight="13" x14ac:dyDescent="0.15"/>
  <cols>
    <col min="5" max="5" width="22" customWidth="1"/>
    <col min="10" max="10" width="14.83203125" customWidth="1"/>
  </cols>
  <sheetData>
    <row r="1" spans="1:10" ht="66" customHeight="1" x14ac:dyDescent="0.15">
      <c r="A1" s="397" t="s">
        <v>421</v>
      </c>
      <c r="B1" s="397"/>
      <c r="C1" s="397"/>
      <c r="D1" s="397"/>
      <c r="E1" s="397"/>
      <c r="F1" s="397"/>
      <c r="G1" s="397"/>
      <c r="H1" s="397"/>
      <c r="I1" s="397"/>
      <c r="J1" s="397"/>
    </row>
    <row r="2" spans="1:10" ht="15" x14ac:dyDescent="0.2">
      <c r="A2" s="164" t="s">
        <v>2</v>
      </c>
      <c r="B2" s="164" t="s">
        <v>124</v>
      </c>
      <c r="C2" s="164" t="s">
        <v>389</v>
      </c>
      <c r="D2" s="165" t="s">
        <v>390</v>
      </c>
      <c r="E2" s="164" t="s">
        <v>127</v>
      </c>
      <c r="F2" s="165" t="s">
        <v>391</v>
      </c>
      <c r="G2" s="164" t="s">
        <v>126</v>
      </c>
      <c r="H2" s="164" t="s">
        <v>392</v>
      </c>
      <c r="I2" s="164" t="s">
        <v>393</v>
      </c>
      <c r="J2" s="165" t="s">
        <v>394</v>
      </c>
    </row>
    <row r="3" spans="1:10" x14ac:dyDescent="0.15">
      <c r="A3" s="172"/>
      <c r="B3" s="172"/>
      <c r="C3" s="173"/>
      <c r="D3" s="172" t="s">
        <v>396</v>
      </c>
      <c r="E3" s="172" t="s">
        <v>151</v>
      </c>
      <c r="F3" s="172" t="s">
        <v>397</v>
      </c>
      <c r="G3" s="178"/>
      <c r="H3" s="172"/>
      <c r="I3" s="179"/>
      <c r="J3" s="173"/>
    </row>
    <row r="4" spans="1:10" x14ac:dyDescent="0.15">
      <c r="A4" s="172"/>
      <c r="B4" s="172"/>
      <c r="C4" s="173"/>
      <c r="D4" s="172" t="s">
        <v>396</v>
      </c>
      <c r="E4" s="172" t="s">
        <v>151</v>
      </c>
      <c r="F4" s="172" t="s">
        <v>397</v>
      </c>
      <c r="G4" s="178"/>
      <c r="H4" s="172"/>
      <c r="I4" s="179"/>
      <c r="J4" s="173"/>
    </row>
    <row r="5" spans="1:10" x14ac:dyDescent="0.15">
      <c r="A5" s="172"/>
      <c r="B5" s="172"/>
      <c r="C5" s="173"/>
      <c r="D5" s="172" t="s">
        <v>399</v>
      </c>
      <c r="E5" s="172" t="s">
        <v>400</v>
      </c>
      <c r="F5" s="172" t="s">
        <v>401</v>
      </c>
      <c r="G5" s="178"/>
      <c r="H5" s="172"/>
      <c r="I5" s="179"/>
      <c r="J5" s="173"/>
    </row>
    <row r="6" spans="1:10" x14ac:dyDescent="0.15">
      <c r="A6" s="172"/>
      <c r="B6" s="172"/>
      <c r="C6" s="173"/>
      <c r="D6" s="172" t="s">
        <v>404</v>
      </c>
      <c r="E6" s="172" t="s">
        <v>405</v>
      </c>
      <c r="F6" s="172" t="s">
        <v>397</v>
      </c>
      <c r="G6" s="178"/>
      <c r="H6" s="172"/>
      <c r="I6" s="179"/>
      <c r="J6" s="173"/>
    </row>
    <row r="7" spans="1:10" x14ac:dyDescent="0.15">
      <c r="A7" s="172"/>
      <c r="B7" s="172"/>
      <c r="C7" s="173"/>
      <c r="D7" s="172"/>
      <c r="E7" s="172"/>
      <c r="F7" s="172"/>
      <c r="G7" s="178"/>
      <c r="H7" s="172"/>
      <c r="I7" s="179"/>
      <c r="J7" s="173"/>
    </row>
    <row r="8" spans="1:10" x14ac:dyDescent="0.15">
      <c r="A8" s="172"/>
      <c r="B8" s="172"/>
      <c r="C8" s="173"/>
      <c r="D8" s="172"/>
      <c r="E8" s="172"/>
      <c r="F8" s="172"/>
      <c r="G8" s="178"/>
      <c r="H8" s="172"/>
      <c r="I8" s="179"/>
      <c r="J8" s="173"/>
    </row>
    <row r="9" spans="1:10" x14ac:dyDescent="0.15">
      <c r="A9" s="172"/>
      <c r="B9" s="172"/>
      <c r="C9" s="173"/>
      <c r="D9" s="172"/>
      <c r="E9" s="172"/>
      <c r="F9" s="172"/>
      <c r="G9" s="178"/>
      <c r="H9" s="172"/>
      <c r="I9" s="179"/>
      <c r="J9" s="173"/>
    </row>
    <row r="10" spans="1:10" x14ac:dyDescent="0.15">
      <c r="A10" s="172"/>
      <c r="B10" s="172"/>
      <c r="C10" s="173"/>
      <c r="D10" s="172"/>
      <c r="E10" s="172"/>
      <c r="F10" s="172"/>
      <c r="G10" s="178"/>
      <c r="H10" s="172"/>
      <c r="I10" s="179"/>
      <c r="J10" s="173"/>
    </row>
    <row r="11" spans="1:10" x14ac:dyDescent="0.15">
      <c r="A11" s="172"/>
      <c r="B11" s="172"/>
      <c r="C11" s="173"/>
      <c r="D11" s="172"/>
      <c r="E11" s="172"/>
      <c r="F11" s="172"/>
      <c r="G11" s="178"/>
      <c r="H11" s="172"/>
      <c r="I11" s="179"/>
      <c r="J11" s="173"/>
    </row>
    <row r="12" spans="1:10" x14ac:dyDescent="0.15">
      <c r="A12" s="172"/>
      <c r="B12" s="172"/>
      <c r="C12" s="173"/>
      <c r="D12" s="172"/>
      <c r="E12" s="172"/>
      <c r="F12" s="172"/>
      <c r="G12" s="178"/>
      <c r="H12" s="172"/>
      <c r="I12" s="179"/>
      <c r="J12" s="173"/>
    </row>
    <row r="13" spans="1:10" x14ac:dyDescent="0.15">
      <c r="A13" s="172"/>
      <c r="B13" s="172"/>
      <c r="C13" s="173"/>
      <c r="D13" s="172"/>
      <c r="E13" s="172"/>
      <c r="F13" s="172"/>
      <c r="G13" s="178"/>
      <c r="H13" s="172"/>
      <c r="I13" s="179"/>
      <c r="J13" s="173"/>
    </row>
    <row r="14" spans="1:10" x14ac:dyDescent="0.15">
      <c r="A14" s="172"/>
      <c r="B14" s="172"/>
      <c r="C14" s="173"/>
      <c r="D14" s="172"/>
      <c r="E14" s="172"/>
      <c r="F14" s="172"/>
      <c r="G14" s="178"/>
      <c r="H14" s="172"/>
      <c r="I14" s="179"/>
      <c r="J14" s="173"/>
    </row>
    <row r="15" spans="1:10" x14ac:dyDescent="0.15">
      <c r="A15" s="172"/>
      <c r="B15" s="172"/>
      <c r="C15" s="173"/>
      <c r="D15" s="172"/>
      <c r="E15" s="172"/>
      <c r="F15" s="172"/>
      <c r="G15" s="178"/>
      <c r="H15" s="172"/>
      <c r="I15" s="179"/>
      <c r="J15" s="173"/>
    </row>
    <row r="16" spans="1:10" x14ac:dyDescent="0.15">
      <c r="A16" s="172"/>
      <c r="B16" s="172"/>
      <c r="C16" s="173"/>
      <c r="D16" s="172"/>
      <c r="E16" s="172"/>
      <c r="F16" s="172"/>
      <c r="G16" s="178"/>
      <c r="H16" s="172"/>
      <c r="I16" s="179"/>
      <c r="J16" s="173"/>
    </row>
    <row r="17" spans="1:10" x14ac:dyDescent="0.15">
      <c r="A17" s="172"/>
      <c r="B17" s="172"/>
      <c r="C17" s="173"/>
      <c r="D17" s="172"/>
      <c r="E17" s="172"/>
      <c r="F17" s="172"/>
      <c r="G17" s="178"/>
      <c r="H17" s="172"/>
      <c r="I17" s="179"/>
      <c r="J17" s="173"/>
    </row>
    <row r="18" spans="1:10" x14ac:dyDescent="0.15">
      <c r="A18" s="172"/>
      <c r="B18" s="172"/>
      <c r="C18" s="173"/>
      <c r="D18" s="172"/>
      <c r="E18" s="172"/>
      <c r="F18" s="172"/>
      <c r="G18" s="178"/>
      <c r="H18" s="172"/>
      <c r="I18" s="179"/>
      <c r="J18" s="173"/>
    </row>
    <row r="19" spans="1:10" x14ac:dyDescent="0.15">
      <c r="A19" s="172"/>
      <c r="B19" s="172"/>
      <c r="C19" s="173"/>
      <c r="D19" s="172"/>
      <c r="E19" s="172"/>
      <c r="F19" s="172"/>
      <c r="G19" s="178"/>
      <c r="H19" s="172"/>
      <c r="I19" s="179"/>
      <c r="J19" s="173"/>
    </row>
    <row r="20" spans="1:10" x14ac:dyDescent="0.15">
      <c r="A20" s="176"/>
      <c r="B20" s="176"/>
      <c r="C20" s="176"/>
      <c r="D20" s="176"/>
      <c r="E20" s="176"/>
      <c r="F20" s="176"/>
      <c r="G20" s="176"/>
      <c r="H20" s="176"/>
      <c r="I20" s="176"/>
      <c r="J20" s="176"/>
    </row>
    <row r="21" spans="1:10" x14ac:dyDescent="0.15">
      <c r="A21" s="176"/>
      <c r="B21" s="176"/>
      <c r="C21" s="176"/>
      <c r="D21" s="176"/>
      <c r="E21" s="176"/>
      <c r="F21" s="176"/>
      <c r="G21" s="176"/>
      <c r="H21" s="176"/>
      <c r="I21" s="176"/>
      <c r="J21" s="176"/>
    </row>
    <row r="22" spans="1:10" x14ac:dyDescent="0.15">
      <c r="A22" s="176"/>
      <c r="B22" s="176"/>
      <c r="C22" s="176"/>
      <c r="D22" s="176"/>
      <c r="E22" s="176"/>
      <c r="F22" s="176"/>
      <c r="G22" s="176"/>
      <c r="H22" s="176"/>
      <c r="I22" s="176"/>
      <c r="J22" s="176"/>
    </row>
    <row r="23" spans="1:10" x14ac:dyDescent="0.15">
      <c r="A23" s="176"/>
      <c r="B23" s="176"/>
      <c r="C23" s="176"/>
      <c r="D23" s="176"/>
      <c r="E23" s="176"/>
      <c r="F23" s="176"/>
      <c r="G23" s="176"/>
      <c r="H23" s="176"/>
      <c r="I23" s="176"/>
      <c r="J23" s="176"/>
    </row>
    <row r="24" spans="1:10" x14ac:dyDescent="0.15">
      <c r="A24" s="176"/>
      <c r="B24" s="176"/>
      <c r="C24" s="176"/>
      <c r="D24" s="176"/>
      <c r="E24" s="176"/>
      <c r="F24" s="176"/>
      <c r="G24" s="176"/>
      <c r="H24" s="176"/>
      <c r="I24" s="176"/>
      <c r="J24" s="176"/>
    </row>
    <row r="25" spans="1:10" x14ac:dyDescent="0.15">
      <c r="A25" s="176"/>
      <c r="B25" s="176"/>
      <c r="C25" s="176"/>
      <c r="D25" s="176"/>
      <c r="E25" s="176"/>
      <c r="F25" s="176"/>
      <c r="G25" s="176"/>
      <c r="H25" s="176"/>
      <c r="I25" s="176"/>
      <c r="J25" s="176"/>
    </row>
    <row r="26" spans="1:10" x14ac:dyDescent="0.15">
      <c r="A26" s="176"/>
      <c r="B26" s="176"/>
      <c r="C26" s="176"/>
      <c r="D26" s="176"/>
      <c r="E26" s="176"/>
      <c r="F26" s="176"/>
      <c r="G26" s="176"/>
      <c r="H26" s="176"/>
      <c r="I26" s="176"/>
      <c r="J26" s="176"/>
    </row>
    <row r="27" spans="1:10" x14ac:dyDescent="0.15">
      <c r="A27" s="176"/>
      <c r="B27" s="176"/>
      <c r="C27" s="176"/>
      <c r="D27" s="176"/>
      <c r="E27" s="176"/>
      <c r="F27" s="176"/>
      <c r="G27" s="176"/>
      <c r="H27" s="176"/>
      <c r="I27" s="176"/>
      <c r="J27" s="176"/>
    </row>
    <row r="28" spans="1:10" x14ac:dyDescent="0.15">
      <c r="A28" s="176"/>
      <c r="B28" s="176"/>
      <c r="C28" s="176"/>
      <c r="D28" s="176"/>
      <c r="E28" s="176"/>
      <c r="F28" s="176"/>
      <c r="G28" s="176"/>
      <c r="H28" s="176"/>
      <c r="I28" s="176"/>
      <c r="J28" s="176"/>
    </row>
    <row r="29" spans="1:10" x14ac:dyDescent="0.15">
      <c r="A29" s="176"/>
      <c r="B29" s="176"/>
      <c r="C29" s="176"/>
      <c r="D29" s="176"/>
      <c r="E29" s="176"/>
      <c r="F29" s="176"/>
      <c r="G29" s="176"/>
      <c r="H29" s="176"/>
      <c r="I29" s="176"/>
      <c r="J29" s="176"/>
    </row>
    <row r="30" spans="1:10" x14ac:dyDescent="0.15">
      <c r="A30" s="176"/>
      <c r="B30" s="176"/>
      <c r="C30" s="176"/>
      <c r="D30" s="176"/>
      <c r="E30" s="176"/>
      <c r="F30" s="176"/>
      <c r="G30" s="176"/>
      <c r="H30" s="176"/>
      <c r="I30" s="176"/>
      <c r="J30" s="176"/>
    </row>
    <row r="31" spans="1:10" x14ac:dyDescent="0.15">
      <c r="A31" s="176"/>
      <c r="B31" s="176"/>
      <c r="C31" s="176"/>
      <c r="D31" s="176"/>
      <c r="E31" s="176"/>
      <c r="F31" s="176"/>
      <c r="G31" s="176"/>
      <c r="H31" s="176"/>
      <c r="I31" s="176"/>
      <c r="J31" s="176"/>
    </row>
    <row r="32" spans="1:10" x14ac:dyDescent="0.15">
      <c r="A32" s="176"/>
      <c r="B32" s="176"/>
      <c r="C32" s="176"/>
      <c r="D32" s="176"/>
      <c r="E32" s="176"/>
      <c r="F32" s="176"/>
      <c r="G32" s="176"/>
      <c r="H32" s="176"/>
      <c r="I32" s="176"/>
      <c r="J32" s="176"/>
    </row>
    <row r="33" spans="1:10" x14ac:dyDescent="0.15">
      <c r="A33" s="176"/>
      <c r="B33" s="176"/>
      <c r="C33" s="176"/>
      <c r="D33" s="176"/>
      <c r="E33" s="176"/>
      <c r="F33" s="176"/>
      <c r="G33" s="176"/>
      <c r="H33" s="176"/>
      <c r="I33" s="176"/>
      <c r="J33" s="176"/>
    </row>
    <row r="34" spans="1:10" x14ac:dyDescent="0.15">
      <c r="A34" s="176"/>
      <c r="B34" s="176"/>
      <c r="C34" s="176"/>
      <c r="D34" s="176"/>
      <c r="E34" s="176"/>
      <c r="F34" s="176"/>
      <c r="G34" s="176"/>
      <c r="H34" s="176"/>
      <c r="I34" s="176"/>
      <c r="J34" s="176"/>
    </row>
    <row r="35" spans="1:10" x14ac:dyDescent="0.15">
      <c r="A35" s="176"/>
      <c r="B35" s="176"/>
      <c r="C35" s="176"/>
      <c r="D35" s="176"/>
      <c r="E35" s="176"/>
      <c r="F35" s="176"/>
      <c r="G35" s="176"/>
      <c r="H35" s="176"/>
      <c r="I35" s="176"/>
      <c r="J35" s="176"/>
    </row>
    <row r="36" spans="1:10" x14ac:dyDescent="0.15">
      <c r="A36" s="176"/>
      <c r="B36" s="176"/>
      <c r="C36" s="176"/>
      <c r="D36" s="176"/>
      <c r="E36" s="176"/>
      <c r="F36" s="176"/>
      <c r="G36" s="176"/>
      <c r="H36" s="176"/>
      <c r="I36" s="176"/>
      <c r="J36" s="176"/>
    </row>
    <row r="37" spans="1:10" x14ac:dyDescent="0.15">
      <c r="A37" s="176"/>
      <c r="B37" s="176"/>
      <c r="C37" s="176"/>
      <c r="D37" s="176"/>
      <c r="E37" s="176"/>
      <c r="F37" s="176"/>
      <c r="G37" s="176"/>
      <c r="H37" s="176"/>
      <c r="I37" s="176"/>
      <c r="J37" s="176"/>
    </row>
    <row r="38" spans="1:10" x14ac:dyDescent="0.15">
      <c r="A38" s="176"/>
      <c r="B38" s="176"/>
      <c r="C38" s="176"/>
      <c r="D38" s="176"/>
      <c r="E38" s="176"/>
      <c r="F38" s="176"/>
      <c r="G38" s="176"/>
      <c r="H38" s="176"/>
      <c r="I38" s="176"/>
      <c r="J38" s="176"/>
    </row>
    <row r="39" spans="1:10" x14ac:dyDescent="0.15">
      <c r="A39" s="176"/>
      <c r="B39" s="176"/>
      <c r="C39" s="176"/>
      <c r="D39" s="176"/>
      <c r="E39" s="176"/>
      <c r="F39" s="176"/>
      <c r="G39" s="176"/>
      <c r="H39" s="176"/>
      <c r="I39" s="176"/>
      <c r="J39" s="176"/>
    </row>
    <row r="40" spans="1:10" x14ac:dyDescent="0.15">
      <c r="A40" s="176"/>
      <c r="B40" s="176"/>
      <c r="C40" s="176"/>
      <c r="D40" s="176"/>
      <c r="E40" s="176"/>
      <c r="F40" s="176"/>
      <c r="G40" s="176"/>
      <c r="H40" s="176"/>
      <c r="I40" s="176"/>
      <c r="J40" s="176"/>
    </row>
    <row r="41" spans="1:10" x14ac:dyDescent="0.15">
      <c r="A41" s="176"/>
      <c r="B41" s="176"/>
      <c r="C41" s="176"/>
      <c r="D41" s="176"/>
      <c r="E41" s="176"/>
      <c r="F41" s="176"/>
      <c r="G41" s="176"/>
      <c r="H41" s="176"/>
      <c r="I41" s="176"/>
      <c r="J41" s="176"/>
    </row>
    <row r="42" spans="1:10" x14ac:dyDescent="0.15">
      <c r="A42" s="176"/>
      <c r="B42" s="176"/>
      <c r="C42" s="176"/>
      <c r="D42" s="176"/>
      <c r="E42" s="176"/>
      <c r="F42" s="176"/>
      <c r="G42" s="176"/>
      <c r="H42" s="176"/>
      <c r="I42" s="176"/>
      <c r="J42" s="176"/>
    </row>
    <row r="43" spans="1:10" x14ac:dyDescent="0.15">
      <c r="A43" s="176"/>
      <c r="B43" s="176"/>
      <c r="C43" s="176"/>
      <c r="D43" s="176"/>
      <c r="E43" s="176"/>
      <c r="F43" s="176"/>
      <c r="G43" s="176"/>
      <c r="H43" s="176"/>
      <c r="I43" s="176"/>
      <c r="J43" s="176"/>
    </row>
    <row r="44" spans="1:10" x14ac:dyDescent="0.15">
      <c r="A44" s="176"/>
      <c r="B44" s="176"/>
      <c r="C44" s="176"/>
      <c r="D44" s="176"/>
      <c r="E44" s="176"/>
      <c r="F44" s="176"/>
      <c r="G44" s="176"/>
      <c r="H44" s="176"/>
      <c r="I44" s="176"/>
      <c r="J44" s="176"/>
    </row>
    <row r="45" spans="1:10" x14ac:dyDescent="0.15">
      <c r="A45" s="176"/>
      <c r="B45" s="176"/>
      <c r="C45" s="176"/>
      <c r="D45" s="176"/>
      <c r="E45" s="176"/>
      <c r="F45" s="176"/>
      <c r="G45" s="176"/>
      <c r="H45" s="176"/>
      <c r="I45" s="176"/>
      <c r="J45" s="176"/>
    </row>
    <row r="46" spans="1:10" x14ac:dyDescent="0.15">
      <c r="A46" s="176"/>
      <c r="B46" s="176"/>
      <c r="C46" s="176"/>
      <c r="D46" s="176"/>
      <c r="E46" s="176"/>
      <c r="F46" s="176"/>
      <c r="G46" s="176"/>
      <c r="H46" s="176"/>
      <c r="I46" s="176"/>
      <c r="J46" s="176"/>
    </row>
    <row r="47" spans="1:10" x14ac:dyDescent="0.15">
      <c r="A47" s="176"/>
      <c r="B47" s="176"/>
      <c r="C47" s="176"/>
      <c r="D47" s="176"/>
      <c r="E47" s="176"/>
      <c r="F47" s="176"/>
      <c r="G47" s="176"/>
      <c r="H47" s="176"/>
      <c r="I47" s="176"/>
      <c r="J47" s="176"/>
    </row>
    <row r="48" spans="1:10" x14ac:dyDescent="0.15">
      <c r="A48" s="176"/>
      <c r="B48" s="176"/>
      <c r="C48" s="176"/>
      <c r="D48" s="176"/>
      <c r="E48" s="176"/>
      <c r="F48" s="176"/>
      <c r="G48" s="176"/>
      <c r="H48" s="176"/>
      <c r="I48" s="176"/>
      <c r="J48" s="176"/>
    </row>
    <row r="49" spans="1:10" x14ac:dyDescent="0.15">
      <c r="A49" s="176"/>
      <c r="B49" s="176"/>
      <c r="C49" s="176"/>
      <c r="D49" s="176"/>
      <c r="E49" s="176"/>
      <c r="F49" s="176"/>
      <c r="G49" s="176"/>
      <c r="H49" s="176"/>
      <c r="I49" s="176"/>
      <c r="J49" s="176"/>
    </row>
    <row r="50" spans="1:10" x14ac:dyDescent="0.15">
      <c r="A50" s="176"/>
      <c r="B50" s="176"/>
      <c r="C50" s="176"/>
      <c r="D50" s="176"/>
      <c r="E50" s="176"/>
      <c r="F50" s="176"/>
      <c r="G50" s="176"/>
      <c r="H50" s="176"/>
      <c r="I50" s="176"/>
      <c r="J50" s="176"/>
    </row>
    <row r="51" spans="1:10" x14ac:dyDescent="0.15">
      <c r="A51" s="176"/>
      <c r="B51" s="176"/>
      <c r="C51" s="176"/>
      <c r="D51" s="176"/>
      <c r="E51" s="176"/>
      <c r="F51" s="176"/>
      <c r="G51" s="176"/>
      <c r="H51" s="176"/>
      <c r="I51" s="176"/>
      <c r="J51" s="176"/>
    </row>
    <row r="52" spans="1:10" x14ac:dyDescent="0.15">
      <c r="A52" s="176"/>
      <c r="B52" s="176"/>
      <c r="C52" s="176"/>
      <c r="D52" s="176"/>
      <c r="E52" s="176"/>
      <c r="F52" s="176"/>
      <c r="G52" s="176"/>
      <c r="H52" s="176"/>
      <c r="I52" s="176"/>
      <c r="J52" s="176"/>
    </row>
    <row r="53" spans="1:10" x14ac:dyDescent="0.15">
      <c r="A53" s="176"/>
      <c r="B53" s="176"/>
      <c r="C53" s="176"/>
      <c r="D53" s="176"/>
      <c r="E53" s="176"/>
      <c r="F53" s="176"/>
      <c r="G53" s="176"/>
      <c r="H53" s="176"/>
      <c r="I53" s="176"/>
      <c r="J53" s="176"/>
    </row>
    <row r="54" spans="1:10" x14ac:dyDescent="0.15">
      <c r="A54" s="176"/>
      <c r="B54" s="176"/>
      <c r="C54" s="176"/>
      <c r="D54" s="176"/>
      <c r="E54" s="176"/>
      <c r="F54" s="176"/>
      <c r="G54" s="176"/>
      <c r="H54" s="176"/>
      <c r="I54" s="176"/>
      <c r="J54" s="176"/>
    </row>
    <row r="55" spans="1:10" x14ac:dyDescent="0.15">
      <c r="A55" s="176"/>
      <c r="B55" s="176"/>
      <c r="C55" s="176"/>
      <c r="D55" s="176"/>
      <c r="E55" s="176"/>
      <c r="F55" s="176"/>
      <c r="G55" s="176"/>
      <c r="H55" s="176"/>
      <c r="I55" s="176"/>
      <c r="J55" s="176"/>
    </row>
    <row r="56" spans="1:10" x14ac:dyDescent="0.15">
      <c r="A56" s="176"/>
      <c r="B56" s="176"/>
      <c r="C56" s="176"/>
      <c r="D56" s="176"/>
      <c r="E56" s="176"/>
      <c r="F56" s="176"/>
      <c r="G56" s="176"/>
      <c r="H56" s="176"/>
      <c r="I56" s="176"/>
      <c r="J56" s="176"/>
    </row>
    <row r="57" spans="1:10" x14ac:dyDescent="0.15">
      <c r="A57" s="176"/>
      <c r="B57" s="176"/>
      <c r="C57" s="176"/>
      <c r="D57" s="176"/>
      <c r="E57" s="176"/>
      <c r="F57" s="176"/>
      <c r="G57" s="176"/>
      <c r="H57" s="176"/>
      <c r="I57" s="176"/>
      <c r="J57" s="176"/>
    </row>
    <row r="58" spans="1:10" x14ac:dyDescent="0.15">
      <c r="A58" s="176"/>
      <c r="B58" s="176"/>
      <c r="C58" s="176"/>
      <c r="D58" s="176"/>
      <c r="E58" s="176"/>
      <c r="F58" s="176"/>
      <c r="G58" s="176"/>
      <c r="H58" s="176"/>
      <c r="I58" s="176"/>
      <c r="J58" s="176"/>
    </row>
    <row r="59" spans="1:10" x14ac:dyDescent="0.15">
      <c r="A59" s="176"/>
      <c r="B59" s="176"/>
      <c r="C59" s="176"/>
      <c r="D59" s="176"/>
      <c r="E59" s="176"/>
      <c r="F59" s="176"/>
      <c r="G59" s="176"/>
      <c r="H59" s="176"/>
      <c r="I59" s="176"/>
      <c r="J59" s="176"/>
    </row>
    <row r="60" spans="1:10" x14ac:dyDescent="0.15">
      <c r="A60" s="176"/>
      <c r="B60" s="176"/>
      <c r="C60" s="176"/>
      <c r="D60" s="176"/>
      <c r="E60" s="176"/>
      <c r="F60" s="176"/>
      <c r="G60" s="176"/>
      <c r="H60" s="176"/>
      <c r="I60" s="176"/>
      <c r="J60" s="176"/>
    </row>
    <row r="61" spans="1:10" x14ac:dyDescent="0.15">
      <c r="A61" s="176"/>
      <c r="B61" s="176"/>
      <c r="C61" s="176"/>
      <c r="D61" s="176"/>
      <c r="E61" s="176"/>
      <c r="F61" s="176"/>
      <c r="G61" s="176"/>
      <c r="H61" s="176"/>
      <c r="I61" s="176"/>
      <c r="J61" s="176"/>
    </row>
    <row r="62" spans="1:10" x14ac:dyDescent="0.15">
      <c r="A62" s="176"/>
      <c r="B62" s="176"/>
      <c r="C62" s="176"/>
      <c r="D62" s="176"/>
      <c r="E62" s="176"/>
      <c r="F62" s="176"/>
      <c r="G62" s="176"/>
      <c r="H62" s="176"/>
      <c r="I62" s="176"/>
      <c r="J62" s="176"/>
    </row>
    <row r="63" spans="1:10" x14ac:dyDescent="0.15">
      <c r="A63" s="176"/>
      <c r="B63" s="176"/>
      <c r="C63" s="176"/>
      <c r="D63" s="176"/>
      <c r="E63" s="176"/>
      <c r="F63" s="176"/>
      <c r="G63" s="176"/>
      <c r="H63" s="176"/>
      <c r="I63" s="176"/>
      <c r="J63" s="176"/>
    </row>
    <row r="64" spans="1:10" x14ac:dyDescent="0.15">
      <c r="A64" s="176"/>
      <c r="B64" s="176"/>
      <c r="C64" s="176"/>
      <c r="D64" s="176"/>
      <c r="E64" s="176"/>
      <c r="F64" s="176"/>
      <c r="G64" s="176"/>
      <c r="H64" s="176"/>
      <c r="I64" s="176"/>
      <c r="J64" s="176"/>
    </row>
    <row r="65" spans="1:10" x14ac:dyDescent="0.15">
      <c r="A65" s="176"/>
      <c r="B65" s="176"/>
      <c r="C65" s="176"/>
      <c r="D65" s="176"/>
      <c r="E65" s="176"/>
      <c r="F65" s="176"/>
      <c r="G65" s="176"/>
      <c r="H65" s="176"/>
      <c r="I65" s="176"/>
      <c r="J65" s="176"/>
    </row>
    <row r="66" spans="1:10" x14ac:dyDescent="0.15">
      <c r="A66" s="176"/>
      <c r="B66" s="176"/>
      <c r="C66" s="176"/>
      <c r="D66" s="176"/>
      <c r="E66" s="176"/>
      <c r="F66" s="176"/>
      <c r="G66" s="176"/>
      <c r="H66" s="176"/>
      <c r="I66" s="176"/>
      <c r="J66" s="176"/>
    </row>
    <row r="67" spans="1:10" x14ac:dyDescent="0.15">
      <c r="A67" s="176"/>
      <c r="B67" s="176"/>
      <c r="C67" s="176"/>
      <c r="D67" s="176"/>
      <c r="E67" s="176"/>
      <c r="F67" s="176"/>
      <c r="G67" s="176"/>
      <c r="H67" s="176"/>
      <c r="I67" s="176"/>
      <c r="J67" s="176"/>
    </row>
    <row r="68" spans="1:10" x14ac:dyDescent="0.15">
      <c r="A68" s="176"/>
      <c r="B68" s="176"/>
      <c r="C68" s="176"/>
      <c r="D68" s="176"/>
      <c r="E68" s="176"/>
      <c r="F68" s="176"/>
      <c r="G68" s="176"/>
      <c r="H68" s="176"/>
      <c r="I68" s="176"/>
      <c r="J68" s="176"/>
    </row>
    <row r="69" spans="1:10" x14ac:dyDescent="0.15">
      <c r="A69" s="176"/>
      <c r="B69" s="176"/>
      <c r="C69" s="176"/>
      <c r="D69" s="176"/>
      <c r="E69" s="176"/>
      <c r="F69" s="176"/>
      <c r="G69" s="176"/>
      <c r="H69" s="176"/>
      <c r="I69" s="176"/>
      <c r="J69" s="176"/>
    </row>
    <row r="70" spans="1:10" x14ac:dyDescent="0.15">
      <c r="A70" s="176"/>
      <c r="B70" s="176"/>
      <c r="C70" s="176"/>
      <c r="D70" s="176"/>
      <c r="E70" s="176"/>
      <c r="F70" s="176"/>
      <c r="G70" s="176"/>
      <c r="H70" s="176"/>
      <c r="I70" s="176"/>
      <c r="J70" s="176"/>
    </row>
    <row r="71" spans="1:10" x14ac:dyDescent="0.15">
      <c r="A71" s="177"/>
      <c r="B71" s="177"/>
      <c r="C71" s="177"/>
      <c r="D71" s="177"/>
      <c r="E71" s="177"/>
      <c r="F71" s="177"/>
      <c r="G71" s="177"/>
      <c r="H71" s="177"/>
      <c r="I71" s="177"/>
      <c r="J71" s="177"/>
    </row>
    <row r="72" spans="1:10" x14ac:dyDescent="0.15">
      <c r="A72" s="177"/>
      <c r="B72" s="177"/>
      <c r="C72" s="177"/>
      <c r="D72" s="177"/>
      <c r="E72" s="177"/>
      <c r="F72" s="177"/>
      <c r="G72" s="177"/>
      <c r="H72" s="177"/>
      <c r="I72" s="177"/>
      <c r="J72" s="177"/>
    </row>
    <row r="73" spans="1:10" x14ac:dyDescent="0.15">
      <c r="A73" s="177"/>
      <c r="B73" s="177"/>
      <c r="C73" s="177"/>
      <c r="D73" s="177"/>
      <c r="E73" s="177"/>
      <c r="F73" s="177"/>
      <c r="G73" s="177"/>
      <c r="H73" s="177"/>
      <c r="I73" s="177"/>
      <c r="J73" s="177"/>
    </row>
    <row r="74" spans="1:10" x14ac:dyDescent="0.15">
      <c r="A74" s="177"/>
      <c r="B74" s="177"/>
      <c r="C74" s="177"/>
      <c r="D74" s="177"/>
      <c r="E74" s="177"/>
      <c r="F74" s="177"/>
      <c r="G74" s="177"/>
      <c r="H74" s="177"/>
      <c r="I74" s="177"/>
      <c r="J74" s="177"/>
    </row>
    <row r="75" spans="1:10" x14ac:dyDescent="0.15">
      <c r="A75" s="177"/>
      <c r="B75" s="177"/>
      <c r="C75" s="177"/>
      <c r="D75" s="177"/>
      <c r="E75" s="177"/>
      <c r="F75" s="177"/>
      <c r="G75" s="177"/>
      <c r="H75" s="177"/>
      <c r="I75" s="177"/>
      <c r="J75" s="177"/>
    </row>
    <row r="76" spans="1:10" x14ac:dyDescent="0.15">
      <c r="A76" s="177"/>
      <c r="B76" s="177"/>
      <c r="C76" s="177"/>
      <c r="D76" s="177"/>
      <c r="E76" s="177"/>
      <c r="F76" s="177"/>
      <c r="G76" s="177"/>
      <c r="H76" s="177"/>
      <c r="I76" s="177"/>
      <c r="J76" s="177"/>
    </row>
    <row r="77" spans="1:10" x14ac:dyDescent="0.15">
      <c r="A77" s="177"/>
      <c r="B77" s="177"/>
      <c r="C77" s="177"/>
      <c r="D77" s="177"/>
      <c r="E77" s="177"/>
      <c r="F77" s="177"/>
      <c r="G77" s="177"/>
      <c r="H77" s="177"/>
      <c r="I77" s="177"/>
      <c r="J77" s="177"/>
    </row>
    <row r="78" spans="1:10" x14ac:dyDescent="0.15">
      <c r="A78" s="177"/>
      <c r="B78" s="177"/>
      <c r="C78" s="177"/>
      <c r="D78" s="177"/>
      <c r="E78" s="177"/>
      <c r="F78" s="177"/>
      <c r="G78" s="177"/>
      <c r="H78" s="177"/>
      <c r="I78" s="177"/>
      <c r="J78" s="177"/>
    </row>
    <row r="79" spans="1:10" x14ac:dyDescent="0.15">
      <c r="A79" s="177"/>
      <c r="B79" s="177"/>
      <c r="C79" s="177"/>
      <c r="D79" s="177"/>
      <c r="E79" s="177"/>
      <c r="F79" s="177"/>
      <c r="G79" s="177"/>
      <c r="H79" s="177"/>
      <c r="I79" s="177"/>
      <c r="J79" s="177"/>
    </row>
    <row r="80" spans="1:10" x14ac:dyDescent="0.15">
      <c r="A80" s="177"/>
      <c r="B80" s="177"/>
      <c r="C80" s="177"/>
      <c r="D80" s="177"/>
      <c r="E80" s="177"/>
      <c r="F80" s="177"/>
      <c r="G80" s="177"/>
      <c r="H80" s="177"/>
      <c r="I80" s="177"/>
      <c r="J80" s="177"/>
    </row>
    <row r="81" spans="1:10" x14ac:dyDescent="0.15">
      <c r="A81" s="177"/>
      <c r="B81" s="177"/>
      <c r="C81" s="177"/>
      <c r="D81" s="177"/>
      <c r="E81" s="177"/>
      <c r="F81" s="177"/>
      <c r="G81" s="177"/>
      <c r="H81" s="177"/>
      <c r="I81" s="177"/>
      <c r="J81" s="177"/>
    </row>
    <row r="82" spans="1:10" x14ac:dyDescent="0.15">
      <c r="A82" s="177"/>
      <c r="B82" s="177"/>
      <c r="C82" s="177"/>
      <c r="D82" s="177"/>
      <c r="E82" s="177"/>
      <c r="F82" s="177"/>
      <c r="G82" s="177"/>
      <c r="H82" s="177"/>
      <c r="I82" s="177"/>
      <c r="J82" s="177"/>
    </row>
    <row r="83" spans="1:10" x14ac:dyDescent="0.15">
      <c r="A83" s="177"/>
      <c r="B83" s="177"/>
      <c r="C83" s="177"/>
      <c r="D83" s="177"/>
      <c r="E83" s="177"/>
      <c r="F83" s="177"/>
      <c r="G83" s="177"/>
      <c r="H83" s="177"/>
      <c r="I83" s="177"/>
      <c r="J83" s="177"/>
    </row>
    <row r="84" spans="1:10" x14ac:dyDescent="0.15">
      <c r="A84" s="177"/>
      <c r="B84" s="177"/>
      <c r="C84" s="177"/>
      <c r="D84" s="177"/>
      <c r="E84" s="177"/>
      <c r="F84" s="177"/>
      <c r="G84" s="177"/>
      <c r="H84" s="177"/>
      <c r="I84" s="177"/>
      <c r="J84" s="177"/>
    </row>
    <row r="85" spans="1:10" x14ac:dyDescent="0.15">
      <c r="A85" s="177"/>
      <c r="B85" s="177"/>
      <c r="C85" s="177"/>
      <c r="D85" s="177"/>
      <c r="E85" s="177"/>
      <c r="F85" s="177"/>
      <c r="G85" s="177"/>
      <c r="H85" s="177"/>
      <c r="I85" s="177"/>
      <c r="J85" s="177"/>
    </row>
    <row r="86" spans="1:10" x14ac:dyDescent="0.15">
      <c r="A86" s="177"/>
      <c r="B86" s="177"/>
      <c r="C86" s="177"/>
      <c r="D86" s="177"/>
      <c r="E86" s="177"/>
      <c r="F86" s="177"/>
      <c r="G86" s="177"/>
      <c r="H86" s="177"/>
      <c r="I86" s="177"/>
      <c r="J86" s="177"/>
    </row>
    <row r="87" spans="1:10" x14ac:dyDescent="0.15">
      <c r="A87" s="177"/>
      <c r="B87" s="177"/>
      <c r="C87" s="177"/>
      <c r="D87" s="177"/>
      <c r="E87" s="177"/>
      <c r="F87" s="177"/>
      <c r="G87" s="177"/>
      <c r="H87" s="177"/>
      <c r="I87" s="177"/>
      <c r="J87" s="177"/>
    </row>
    <row r="88" spans="1:10" x14ac:dyDescent="0.15">
      <c r="A88" s="177"/>
      <c r="B88" s="177"/>
      <c r="C88" s="177"/>
      <c r="D88" s="177"/>
      <c r="E88" s="177"/>
      <c r="F88" s="177"/>
      <c r="G88" s="177"/>
      <c r="H88" s="177"/>
      <c r="I88" s="177"/>
      <c r="J88" s="177"/>
    </row>
    <row r="89" spans="1:10" x14ac:dyDescent="0.15">
      <c r="A89" s="177"/>
      <c r="B89" s="177"/>
      <c r="C89" s="177"/>
      <c r="D89" s="177"/>
      <c r="E89" s="177"/>
      <c r="F89" s="177"/>
      <c r="G89" s="177"/>
      <c r="H89" s="177"/>
      <c r="I89" s="177"/>
      <c r="J89" s="177"/>
    </row>
    <row r="90" spans="1:10" x14ac:dyDescent="0.15">
      <c r="A90" s="177"/>
      <c r="B90" s="177"/>
      <c r="C90" s="177"/>
      <c r="D90" s="177"/>
      <c r="E90" s="177"/>
      <c r="F90" s="177"/>
      <c r="G90" s="177"/>
      <c r="H90" s="177"/>
      <c r="I90" s="177"/>
      <c r="J90" s="177"/>
    </row>
    <row r="91" spans="1:10" x14ac:dyDescent="0.15">
      <c r="A91" s="177"/>
      <c r="B91" s="177"/>
      <c r="C91" s="177"/>
      <c r="D91" s="177"/>
      <c r="E91" s="177"/>
      <c r="F91" s="177"/>
      <c r="G91" s="177"/>
      <c r="H91" s="177"/>
      <c r="I91" s="177"/>
      <c r="J91" s="177"/>
    </row>
    <row r="92" spans="1:10" x14ac:dyDescent="0.15">
      <c r="A92" s="177"/>
      <c r="B92" s="177"/>
      <c r="C92" s="177"/>
      <c r="D92" s="177"/>
      <c r="E92" s="177"/>
      <c r="F92" s="177"/>
      <c r="G92" s="177"/>
      <c r="H92" s="177"/>
      <c r="I92" s="177"/>
      <c r="J92" s="177"/>
    </row>
    <row r="93" spans="1:10" x14ac:dyDescent="0.15">
      <c r="A93" s="177"/>
      <c r="B93" s="177"/>
      <c r="C93" s="177"/>
      <c r="D93" s="177"/>
      <c r="E93" s="177"/>
      <c r="F93" s="177"/>
      <c r="G93" s="177"/>
      <c r="H93" s="177"/>
      <c r="I93" s="177"/>
      <c r="J93" s="177"/>
    </row>
    <row r="94" spans="1:10" x14ac:dyDescent="0.15">
      <c r="A94" s="177"/>
      <c r="B94" s="177"/>
      <c r="C94" s="177"/>
      <c r="D94" s="177"/>
      <c r="E94" s="177"/>
      <c r="F94" s="177"/>
      <c r="G94" s="177"/>
      <c r="H94" s="177"/>
      <c r="I94" s="177"/>
      <c r="J94" s="177"/>
    </row>
    <row r="95" spans="1:10" x14ac:dyDescent="0.15">
      <c r="A95" s="177"/>
      <c r="B95" s="177"/>
      <c r="C95" s="177"/>
      <c r="D95" s="177"/>
      <c r="E95" s="177"/>
      <c r="F95" s="177"/>
      <c r="G95" s="177"/>
      <c r="H95" s="177"/>
      <c r="I95" s="177"/>
      <c r="J95" s="177"/>
    </row>
  </sheetData>
  <sheetProtection password="CA53" sheet="1" objects="1" scenarios="1" selectLockedCells="1"/>
  <mergeCells count="1">
    <mergeCell ref="A1:J1"/>
  </mergeCells>
  <pageMargins left="0.7" right="0.7" top="0.75" bottom="0.75" header="0.3" footer="0.3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K46"/>
  <sheetViews>
    <sheetView showGridLines="0" workbookViewId="0">
      <selection activeCell="C20" sqref="C20"/>
    </sheetView>
  </sheetViews>
  <sheetFormatPr baseColWidth="10" defaultRowHeight="13" x14ac:dyDescent="0.15"/>
  <cols>
    <col min="11" max="11" width="14.6640625" customWidth="1"/>
  </cols>
  <sheetData>
    <row r="1" spans="1:11" ht="13" customHeight="1" x14ac:dyDescent="0.15">
      <c r="A1" s="398" t="s">
        <v>422</v>
      </c>
      <c r="B1" s="398"/>
      <c r="C1" s="398"/>
      <c r="D1" s="398"/>
    </row>
    <row r="2" spans="1:11" ht="13" customHeight="1" x14ac:dyDescent="0.15">
      <c r="A2" s="398"/>
      <c r="B2" s="398"/>
      <c r="C2" s="398"/>
      <c r="D2" s="398"/>
    </row>
    <row r="3" spans="1:11" ht="61" customHeight="1" x14ac:dyDescent="0.15">
      <c r="A3" s="399"/>
      <c r="B3" s="399"/>
      <c r="C3" s="399"/>
      <c r="D3" s="399"/>
      <c r="E3" s="163"/>
      <c r="F3" s="163"/>
      <c r="G3" s="163"/>
      <c r="H3" s="163"/>
      <c r="I3" s="163"/>
      <c r="J3" s="163"/>
      <c r="K3" s="163"/>
    </row>
    <row r="4" spans="1:11" ht="15" x14ac:dyDescent="0.2">
      <c r="A4" s="166" t="s">
        <v>2</v>
      </c>
      <c r="B4" s="166" t="s">
        <v>124</v>
      </c>
      <c r="C4" s="166" t="s">
        <v>389</v>
      </c>
      <c r="D4" s="165" t="s">
        <v>390</v>
      </c>
      <c r="E4" s="166" t="s">
        <v>127</v>
      </c>
      <c r="F4" s="166" t="s">
        <v>391</v>
      </c>
      <c r="G4" s="166" t="s">
        <v>126</v>
      </c>
      <c r="H4" s="166" t="s">
        <v>408</v>
      </c>
      <c r="I4" s="166" t="s">
        <v>392</v>
      </c>
      <c r="J4" s="166" t="s">
        <v>393</v>
      </c>
      <c r="K4" s="165" t="s">
        <v>394</v>
      </c>
    </row>
    <row r="5" spans="1:11" x14ac:dyDescent="0.15">
      <c r="A5" s="180" t="s">
        <v>409</v>
      </c>
      <c r="B5" s="180">
        <v>401</v>
      </c>
      <c r="C5" s="181">
        <v>43678</v>
      </c>
      <c r="D5" s="180" t="s">
        <v>396</v>
      </c>
      <c r="E5" s="180" t="s">
        <v>151</v>
      </c>
      <c r="F5" s="180" t="s">
        <v>397</v>
      </c>
      <c r="G5" s="182">
        <v>1300</v>
      </c>
      <c r="H5" s="182">
        <v>1300</v>
      </c>
      <c r="I5" s="180" t="s">
        <v>398</v>
      </c>
      <c r="J5" s="183">
        <v>0.1</v>
      </c>
      <c r="K5" s="181">
        <v>43692</v>
      </c>
    </row>
    <row r="6" spans="1:11" x14ac:dyDescent="0.15">
      <c r="A6" s="180" t="s">
        <v>409</v>
      </c>
      <c r="B6" s="180">
        <v>401</v>
      </c>
      <c r="C6" s="181">
        <v>43678</v>
      </c>
      <c r="D6" s="180" t="s">
        <v>406</v>
      </c>
      <c r="E6" s="180" t="s">
        <v>407</v>
      </c>
      <c r="F6" s="180" t="s">
        <v>397</v>
      </c>
      <c r="G6" s="182">
        <v>1000</v>
      </c>
      <c r="H6" s="182">
        <v>700</v>
      </c>
      <c r="I6" s="180" t="s">
        <v>402</v>
      </c>
      <c r="J6" s="183">
        <v>0</v>
      </c>
      <c r="K6" s="181">
        <v>43707</v>
      </c>
    </row>
    <row r="7" spans="1:11" x14ac:dyDescent="0.15">
      <c r="A7" s="180" t="s">
        <v>409</v>
      </c>
      <c r="B7" s="180">
        <v>903</v>
      </c>
      <c r="C7" s="181">
        <v>43678</v>
      </c>
      <c r="D7" s="180" t="s">
        <v>396</v>
      </c>
      <c r="E7" s="180" t="s">
        <v>151</v>
      </c>
      <c r="F7" s="180" t="s">
        <v>397</v>
      </c>
      <c r="G7" s="182">
        <v>1300</v>
      </c>
      <c r="H7" s="182">
        <v>800</v>
      </c>
      <c r="I7" s="180" t="s">
        <v>398</v>
      </c>
      <c r="J7" s="183">
        <v>0.1</v>
      </c>
      <c r="K7" s="181">
        <v>43692</v>
      </c>
    </row>
    <row r="8" spans="1:11" x14ac:dyDescent="0.15">
      <c r="A8" s="180" t="s">
        <v>410</v>
      </c>
      <c r="B8" s="180">
        <v>1201</v>
      </c>
      <c r="C8" s="181">
        <v>43678</v>
      </c>
      <c r="D8" s="180" t="s">
        <v>396</v>
      </c>
      <c r="E8" s="180" t="s">
        <v>151</v>
      </c>
      <c r="F8" s="180" t="s">
        <v>397</v>
      </c>
      <c r="G8" s="182">
        <v>1300</v>
      </c>
      <c r="H8" s="182">
        <v>1300</v>
      </c>
      <c r="I8" s="180" t="s">
        <v>398</v>
      </c>
      <c r="J8" s="183">
        <v>0.1</v>
      </c>
      <c r="K8" s="181">
        <v>43692</v>
      </c>
    </row>
    <row r="9" spans="1:11" x14ac:dyDescent="0.15">
      <c r="A9" s="180" t="s">
        <v>410</v>
      </c>
      <c r="B9" s="180">
        <v>1201</v>
      </c>
      <c r="C9" s="181">
        <v>43709</v>
      </c>
      <c r="D9" s="180" t="s">
        <v>396</v>
      </c>
      <c r="E9" s="180" t="s">
        <v>151</v>
      </c>
      <c r="F9" s="180" t="s">
        <v>397</v>
      </c>
      <c r="G9" s="182">
        <v>1300</v>
      </c>
      <c r="H9" s="182">
        <v>1300</v>
      </c>
      <c r="I9" s="180" t="s">
        <v>398</v>
      </c>
      <c r="J9" s="183">
        <v>0.1</v>
      </c>
      <c r="K9" s="181">
        <v>43723</v>
      </c>
    </row>
    <row r="10" spans="1:11" x14ac:dyDescent="0.15">
      <c r="A10" s="180" t="s">
        <v>410</v>
      </c>
      <c r="B10" s="180">
        <v>1201</v>
      </c>
      <c r="C10" s="181">
        <v>43739</v>
      </c>
      <c r="D10" s="180" t="s">
        <v>396</v>
      </c>
      <c r="E10" s="180" t="s">
        <v>151</v>
      </c>
      <c r="F10" s="180" t="s">
        <v>397</v>
      </c>
      <c r="G10" s="182">
        <v>1300</v>
      </c>
      <c r="H10" s="182">
        <v>1300</v>
      </c>
      <c r="I10" s="180" t="s">
        <v>398</v>
      </c>
      <c r="J10" s="183">
        <v>0.1</v>
      </c>
      <c r="K10" s="181">
        <v>43753</v>
      </c>
    </row>
    <row r="11" spans="1:11" x14ac:dyDescent="0.15">
      <c r="A11" s="180" t="s">
        <v>410</v>
      </c>
      <c r="B11" s="180">
        <v>1201</v>
      </c>
      <c r="C11" s="181">
        <v>43770</v>
      </c>
      <c r="D11" s="180" t="s">
        <v>396</v>
      </c>
      <c r="E11" s="180" t="s">
        <v>151</v>
      </c>
      <c r="F11" s="180" t="s">
        <v>397</v>
      </c>
      <c r="G11" s="182">
        <v>1300</v>
      </c>
      <c r="H11" s="182">
        <v>1300</v>
      </c>
      <c r="I11" s="180" t="s">
        <v>398</v>
      </c>
      <c r="J11" s="183">
        <v>0.1</v>
      </c>
      <c r="K11" s="181">
        <v>43784</v>
      </c>
    </row>
    <row r="12" spans="1:11" x14ac:dyDescent="0.15">
      <c r="A12" s="180" t="s">
        <v>410</v>
      </c>
      <c r="B12" s="180">
        <v>1201</v>
      </c>
      <c r="C12" s="181">
        <v>43800</v>
      </c>
      <c r="D12" s="180" t="s">
        <v>396</v>
      </c>
      <c r="E12" s="180" t="s">
        <v>151</v>
      </c>
      <c r="F12" s="180" t="s">
        <v>397</v>
      </c>
      <c r="G12" s="182">
        <v>1300</v>
      </c>
      <c r="H12" s="182">
        <v>800</v>
      </c>
      <c r="I12" s="180" t="s">
        <v>398</v>
      </c>
      <c r="J12" s="183">
        <v>0.1</v>
      </c>
      <c r="K12" s="181">
        <v>43814</v>
      </c>
    </row>
    <row r="13" spans="1:11" x14ac:dyDescent="0.15">
      <c r="A13" s="180"/>
      <c r="B13" s="180"/>
      <c r="C13" s="181"/>
      <c r="D13" s="180"/>
      <c r="E13" s="180"/>
      <c r="F13" s="180"/>
      <c r="G13" s="182"/>
      <c r="H13" s="182"/>
      <c r="I13" s="180"/>
      <c r="J13" s="183"/>
      <c r="K13" s="181"/>
    </row>
    <row r="14" spans="1:11" x14ac:dyDescent="0.15">
      <c r="A14" s="177"/>
      <c r="B14" s="177"/>
      <c r="C14" s="177"/>
      <c r="D14" s="177"/>
      <c r="E14" s="177"/>
      <c r="F14" s="177"/>
      <c r="G14" s="177"/>
      <c r="H14" s="177"/>
      <c r="I14" s="177"/>
      <c r="J14" s="177"/>
      <c r="K14" s="177"/>
    </row>
    <row r="15" spans="1:11" x14ac:dyDescent="0.15">
      <c r="A15" s="177"/>
      <c r="B15" s="177"/>
      <c r="C15" s="177"/>
      <c r="D15" s="177"/>
      <c r="E15" s="177"/>
      <c r="F15" s="177"/>
      <c r="G15" s="177"/>
      <c r="H15" s="177"/>
      <c r="I15" s="177"/>
      <c r="J15" s="177"/>
      <c r="K15" s="177"/>
    </row>
    <row r="16" spans="1:11" x14ac:dyDescent="0.15">
      <c r="A16" s="177"/>
      <c r="B16" s="177"/>
      <c r="C16" s="177"/>
      <c r="D16" s="177"/>
      <c r="E16" s="177"/>
      <c r="F16" s="177"/>
      <c r="G16" s="177"/>
      <c r="H16" s="177"/>
      <c r="I16" s="177"/>
      <c r="J16" s="177"/>
      <c r="K16" s="177"/>
    </row>
    <row r="17" spans="1:11" x14ac:dyDescent="0.15">
      <c r="A17" s="177"/>
      <c r="B17" s="177"/>
      <c r="C17" s="177"/>
      <c r="D17" s="177"/>
      <c r="E17" s="177"/>
      <c r="F17" s="177"/>
      <c r="G17" s="177"/>
      <c r="H17" s="177"/>
      <c r="I17" s="177"/>
      <c r="J17" s="177"/>
      <c r="K17" s="177"/>
    </row>
    <row r="18" spans="1:11" x14ac:dyDescent="0.15">
      <c r="A18" s="177"/>
      <c r="B18" s="177"/>
      <c r="C18" s="177"/>
      <c r="D18" s="177"/>
      <c r="E18" s="177"/>
      <c r="F18" s="177"/>
      <c r="G18" s="177"/>
      <c r="H18" s="177"/>
      <c r="I18" s="177"/>
      <c r="J18" s="177"/>
      <c r="K18" s="177"/>
    </row>
    <row r="19" spans="1:11" x14ac:dyDescent="0.15">
      <c r="A19" s="177"/>
      <c r="B19" s="177"/>
      <c r="C19" s="177"/>
      <c r="D19" s="177"/>
      <c r="E19" s="177"/>
      <c r="F19" s="177"/>
      <c r="G19" s="177"/>
      <c r="H19" s="177"/>
      <c r="I19" s="177"/>
      <c r="J19" s="177"/>
      <c r="K19" s="177"/>
    </row>
    <row r="20" spans="1:11" x14ac:dyDescent="0.15">
      <c r="A20" s="177"/>
      <c r="B20" s="177"/>
      <c r="C20" s="177"/>
      <c r="D20" s="177"/>
      <c r="E20" s="177"/>
      <c r="F20" s="177"/>
      <c r="G20" s="177"/>
      <c r="H20" s="177"/>
      <c r="I20" s="177"/>
      <c r="J20" s="177"/>
      <c r="K20" s="177"/>
    </row>
    <row r="21" spans="1:11" x14ac:dyDescent="0.15">
      <c r="A21" s="177"/>
      <c r="B21" s="177"/>
      <c r="C21" s="177"/>
      <c r="D21" s="177"/>
      <c r="E21" s="177"/>
      <c r="F21" s="177"/>
      <c r="G21" s="177"/>
      <c r="H21" s="177"/>
      <c r="I21" s="177"/>
      <c r="J21" s="177"/>
      <c r="K21" s="177"/>
    </row>
    <row r="22" spans="1:11" x14ac:dyDescent="0.15">
      <c r="A22" s="177"/>
      <c r="B22" s="177"/>
      <c r="C22" s="177"/>
      <c r="D22" s="177"/>
      <c r="E22" s="177"/>
      <c r="F22" s="177"/>
      <c r="G22" s="177"/>
      <c r="H22" s="177"/>
      <c r="I22" s="177"/>
      <c r="J22" s="177"/>
      <c r="K22" s="177"/>
    </row>
    <row r="23" spans="1:11" x14ac:dyDescent="0.15">
      <c r="A23" s="177"/>
      <c r="B23" s="177"/>
      <c r="C23" s="177"/>
      <c r="D23" s="177"/>
      <c r="E23" s="177"/>
      <c r="F23" s="177"/>
      <c r="G23" s="177"/>
      <c r="H23" s="177"/>
      <c r="I23" s="177"/>
      <c r="J23" s="177"/>
      <c r="K23" s="177"/>
    </row>
    <row r="24" spans="1:11" x14ac:dyDescent="0.15">
      <c r="A24" s="177"/>
      <c r="B24" s="177"/>
      <c r="C24" s="177"/>
      <c r="D24" s="177"/>
      <c r="E24" s="177"/>
      <c r="F24" s="177"/>
      <c r="G24" s="177"/>
      <c r="H24" s="177"/>
      <c r="I24" s="177"/>
      <c r="J24" s="177"/>
      <c r="K24" s="177"/>
    </row>
    <row r="25" spans="1:11" x14ac:dyDescent="0.15">
      <c r="A25" s="177"/>
      <c r="B25" s="177"/>
      <c r="C25" s="177"/>
      <c r="D25" s="177"/>
      <c r="E25" s="177"/>
      <c r="F25" s="177"/>
      <c r="G25" s="177"/>
      <c r="H25" s="177"/>
      <c r="I25" s="177"/>
      <c r="J25" s="177"/>
      <c r="K25" s="177"/>
    </row>
    <row r="26" spans="1:11" x14ac:dyDescent="0.15">
      <c r="A26" s="177"/>
      <c r="B26" s="177"/>
      <c r="C26" s="177"/>
      <c r="D26" s="177"/>
      <c r="E26" s="177"/>
      <c r="F26" s="177"/>
      <c r="G26" s="177"/>
      <c r="H26" s="177"/>
      <c r="I26" s="177"/>
      <c r="J26" s="177"/>
      <c r="K26" s="177"/>
    </row>
    <row r="27" spans="1:11" x14ac:dyDescent="0.15">
      <c r="A27" s="177"/>
      <c r="B27" s="177"/>
      <c r="C27" s="177"/>
      <c r="D27" s="177"/>
      <c r="E27" s="177"/>
      <c r="F27" s="177"/>
      <c r="G27" s="177"/>
      <c r="H27" s="177"/>
      <c r="I27" s="177"/>
      <c r="J27" s="177"/>
      <c r="K27" s="177"/>
    </row>
    <row r="28" spans="1:11" x14ac:dyDescent="0.15">
      <c r="A28" s="177"/>
      <c r="B28" s="177"/>
      <c r="C28" s="177"/>
      <c r="D28" s="177"/>
      <c r="E28" s="177"/>
      <c r="F28" s="177"/>
      <c r="G28" s="177"/>
      <c r="H28" s="177"/>
      <c r="I28" s="177"/>
      <c r="J28" s="177"/>
      <c r="K28" s="177"/>
    </row>
    <row r="29" spans="1:11" x14ac:dyDescent="0.15">
      <c r="A29" s="177"/>
      <c r="B29" s="177"/>
      <c r="C29" s="177"/>
      <c r="D29" s="177"/>
      <c r="E29" s="177"/>
      <c r="F29" s="177"/>
      <c r="G29" s="177"/>
      <c r="H29" s="177"/>
      <c r="I29" s="177"/>
      <c r="J29" s="177"/>
      <c r="K29" s="177"/>
    </row>
    <row r="30" spans="1:11" x14ac:dyDescent="0.15">
      <c r="A30" s="177"/>
      <c r="B30" s="177"/>
      <c r="C30" s="177"/>
      <c r="D30" s="177"/>
      <c r="E30" s="177"/>
      <c r="F30" s="177"/>
      <c r="G30" s="177"/>
      <c r="H30" s="177"/>
      <c r="I30" s="177"/>
      <c r="J30" s="177"/>
      <c r="K30" s="177"/>
    </row>
    <row r="31" spans="1:11" x14ac:dyDescent="0.15">
      <c r="A31" s="177"/>
      <c r="B31" s="177"/>
      <c r="C31" s="177"/>
      <c r="D31" s="177"/>
      <c r="E31" s="177"/>
      <c r="F31" s="177"/>
      <c r="G31" s="177"/>
      <c r="H31" s="177"/>
      <c r="I31" s="177"/>
      <c r="J31" s="177"/>
      <c r="K31" s="177"/>
    </row>
    <row r="32" spans="1:11" x14ac:dyDescent="0.15">
      <c r="A32" s="177"/>
      <c r="B32" s="177"/>
      <c r="C32" s="177"/>
      <c r="D32" s="177"/>
      <c r="E32" s="177"/>
      <c r="F32" s="177"/>
      <c r="G32" s="177"/>
      <c r="H32" s="177"/>
      <c r="I32" s="177"/>
      <c r="J32" s="177"/>
      <c r="K32" s="177"/>
    </row>
    <row r="33" spans="1:11" x14ac:dyDescent="0.15">
      <c r="A33" s="177"/>
      <c r="B33" s="177"/>
      <c r="C33" s="177"/>
      <c r="D33" s="177"/>
      <c r="E33" s="177"/>
      <c r="F33" s="177"/>
      <c r="G33" s="177"/>
      <c r="H33" s="177"/>
      <c r="I33" s="177"/>
      <c r="J33" s="177"/>
      <c r="K33" s="177"/>
    </row>
    <row r="34" spans="1:11" x14ac:dyDescent="0.15">
      <c r="A34" s="177"/>
      <c r="B34" s="177"/>
      <c r="C34" s="177"/>
      <c r="D34" s="177"/>
      <c r="E34" s="177"/>
      <c r="F34" s="177"/>
      <c r="G34" s="177"/>
      <c r="H34" s="177"/>
      <c r="I34" s="177"/>
      <c r="J34" s="177"/>
      <c r="K34" s="177"/>
    </row>
    <row r="35" spans="1:11" x14ac:dyDescent="0.15">
      <c r="A35" s="177"/>
      <c r="B35" s="177"/>
      <c r="C35" s="177"/>
      <c r="D35" s="177"/>
      <c r="E35" s="177"/>
      <c r="F35" s="177"/>
      <c r="G35" s="177"/>
      <c r="H35" s="177"/>
      <c r="I35" s="177"/>
      <c r="J35" s="177"/>
      <c r="K35" s="177"/>
    </row>
    <row r="36" spans="1:11" x14ac:dyDescent="0.15">
      <c r="A36" s="177"/>
      <c r="B36" s="177"/>
      <c r="C36" s="177"/>
      <c r="D36" s="177"/>
      <c r="E36" s="177"/>
      <c r="F36" s="177"/>
      <c r="G36" s="177"/>
      <c r="H36" s="177"/>
      <c r="I36" s="177"/>
      <c r="J36" s="177"/>
      <c r="K36" s="177"/>
    </row>
    <row r="37" spans="1:11" x14ac:dyDescent="0.15">
      <c r="A37" s="177"/>
      <c r="B37" s="177"/>
      <c r="C37" s="177"/>
      <c r="D37" s="177"/>
      <c r="E37" s="177"/>
      <c r="F37" s="177"/>
      <c r="G37" s="177"/>
      <c r="H37" s="177"/>
      <c r="I37" s="177"/>
      <c r="J37" s="177"/>
      <c r="K37" s="177"/>
    </row>
    <row r="38" spans="1:11" x14ac:dyDescent="0.15">
      <c r="A38" s="177"/>
      <c r="B38" s="177"/>
      <c r="C38" s="177"/>
      <c r="D38" s="177"/>
      <c r="E38" s="177"/>
      <c r="F38" s="177"/>
      <c r="G38" s="177"/>
      <c r="H38" s="177"/>
      <c r="I38" s="177"/>
      <c r="J38" s="177"/>
      <c r="K38" s="177"/>
    </row>
    <row r="39" spans="1:11" x14ac:dyDescent="0.15">
      <c r="A39" s="177"/>
      <c r="B39" s="177"/>
      <c r="C39" s="177"/>
      <c r="D39" s="177"/>
      <c r="E39" s="177"/>
      <c r="F39" s="177"/>
      <c r="G39" s="177"/>
      <c r="H39" s="177"/>
      <c r="I39" s="177"/>
      <c r="J39" s="177"/>
      <c r="K39" s="177"/>
    </row>
    <row r="40" spans="1:11" x14ac:dyDescent="0.15">
      <c r="A40" s="177"/>
      <c r="B40" s="177"/>
      <c r="C40" s="177"/>
      <c r="D40" s="177"/>
      <c r="E40" s="177"/>
      <c r="F40" s="177"/>
      <c r="G40" s="177"/>
      <c r="H40" s="177"/>
      <c r="I40" s="177"/>
      <c r="J40" s="177"/>
      <c r="K40" s="177"/>
    </row>
    <row r="41" spans="1:11" x14ac:dyDescent="0.15">
      <c r="A41" s="177"/>
      <c r="B41" s="177"/>
      <c r="C41" s="177"/>
      <c r="D41" s="177"/>
      <c r="E41" s="177"/>
      <c r="F41" s="177"/>
      <c r="G41" s="177"/>
      <c r="H41" s="177"/>
      <c r="I41" s="177"/>
      <c r="J41" s="177"/>
      <c r="K41" s="177"/>
    </row>
    <row r="42" spans="1:11" x14ac:dyDescent="0.15">
      <c r="A42" s="177"/>
      <c r="B42" s="177"/>
      <c r="C42" s="177"/>
      <c r="D42" s="177"/>
      <c r="E42" s="177"/>
      <c r="F42" s="177"/>
      <c r="G42" s="177"/>
      <c r="H42" s="177"/>
      <c r="I42" s="177"/>
      <c r="J42" s="177"/>
      <c r="K42" s="177"/>
    </row>
    <row r="43" spans="1:11" x14ac:dyDescent="0.15">
      <c r="A43" s="177"/>
      <c r="B43" s="177"/>
      <c r="C43" s="177"/>
      <c r="D43" s="177"/>
      <c r="E43" s="177"/>
      <c r="F43" s="177"/>
      <c r="G43" s="177"/>
      <c r="H43" s="177"/>
      <c r="I43" s="177"/>
      <c r="J43" s="177"/>
      <c r="K43" s="177"/>
    </row>
    <row r="44" spans="1:11" x14ac:dyDescent="0.15">
      <c r="A44" s="177"/>
      <c r="B44" s="177"/>
      <c r="C44" s="177"/>
      <c r="D44" s="177"/>
      <c r="E44" s="177"/>
      <c r="F44" s="177"/>
      <c r="G44" s="177"/>
      <c r="H44" s="177"/>
      <c r="I44" s="177"/>
      <c r="J44" s="177"/>
      <c r="K44" s="177"/>
    </row>
    <row r="45" spans="1:11" x14ac:dyDescent="0.15">
      <c r="A45" s="177"/>
      <c r="B45" s="177"/>
      <c r="C45" s="177"/>
      <c r="D45" s="177"/>
      <c r="E45" s="177"/>
      <c r="F45" s="177"/>
      <c r="G45" s="177"/>
      <c r="H45" s="177"/>
      <c r="I45" s="177"/>
      <c r="J45" s="177"/>
      <c r="K45" s="177"/>
    </row>
    <row r="46" spans="1:11" x14ac:dyDescent="0.15">
      <c r="A46" s="177"/>
      <c r="B46" s="177"/>
      <c r="C46" s="177"/>
      <c r="D46" s="177"/>
      <c r="E46" s="177"/>
      <c r="F46" s="177"/>
      <c r="G46" s="177"/>
      <c r="H46" s="177"/>
      <c r="I46" s="177"/>
      <c r="J46" s="177"/>
      <c r="K46" s="177"/>
    </row>
  </sheetData>
  <sheetProtection password="CA53" sheet="1"/>
  <mergeCells count="1">
    <mergeCell ref="A1:D3"/>
  </mergeCells>
  <pageMargins left="0.7" right="0.7" top="0.75" bottom="0.75" header="0.3" footer="0.3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1:K64"/>
  <sheetViews>
    <sheetView showGridLines="0" workbookViewId="0">
      <selection activeCell="O6" sqref="O6"/>
    </sheetView>
  </sheetViews>
  <sheetFormatPr baseColWidth="10" defaultRowHeight="13" x14ac:dyDescent="0.15"/>
  <cols>
    <col min="5" max="5" width="19" customWidth="1"/>
    <col min="11" max="11" width="14.6640625" customWidth="1"/>
  </cols>
  <sheetData>
    <row r="1" spans="1:11" ht="66" customHeight="1" x14ac:dyDescent="0.15">
      <c r="A1" s="400" t="s">
        <v>423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</row>
    <row r="2" spans="1:11" ht="15" x14ac:dyDescent="0.2">
      <c r="A2" s="166" t="s">
        <v>2</v>
      </c>
      <c r="B2" s="166" t="s">
        <v>124</v>
      </c>
      <c r="C2" s="166" t="s">
        <v>389</v>
      </c>
      <c r="D2" s="165" t="s">
        <v>390</v>
      </c>
      <c r="E2" s="166" t="s">
        <v>127</v>
      </c>
      <c r="F2" s="166" t="s">
        <v>391</v>
      </c>
      <c r="G2" s="166" t="s">
        <v>126</v>
      </c>
      <c r="H2" s="166" t="s">
        <v>408</v>
      </c>
      <c r="I2" s="166" t="s">
        <v>392</v>
      </c>
      <c r="J2" s="166" t="s">
        <v>393</v>
      </c>
      <c r="K2" s="165" t="s">
        <v>394</v>
      </c>
    </row>
    <row r="3" spans="1:11" x14ac:dyDescent="0.15">
      <c r="A3" s="172"/>
      <c r="B3" s="172"/>
      <c r="C3" s="173"/>
      <c r="D3" s="172" t="s">
        <v>396</v>
      </c>
      <c r="E3" s="172" t="s">
        <v>151</v>
      </c>
      <c r="F3" s="172" t="s">
        <v>397</v>
      </c>
      <c r="G3" s="178"/>
      <c r="H3" s="178"/>
      <c r="I3" s="172"/>
      <c r="J3" s="179"/>
      <c r="K3" s="173"/>
    </row>
    <row r="4" spans="1:11" x14ac:dyDescent="0.15">
      <c r="A4" s="172"/>
      <c r="B4" s="172"/>
      <c r="C4" s="173"/>
      <c r="D4" s="172" t="s">
        <v>406</v>
      </c>
      <c r="E4" s="172" t="s">
        <v>407</v>
      </c>
      <c r="F4" s="172" t="s">
        <v>397</v>
      </c>
      <c r="G4" s="178"/>
      <c r="H4" s="178"/>
      <c r="I4" s="172"/>
      <c r="J4" s="179"/>
      <c r="K4" s="173"/>
    </row>
    <row r="5" spans="1:11" x14ac:dyDescent="0.15">
      <c r="A5" s="172"/>
      <c r="B5" s="172"/>
      <c r="C5" s="173"/>
      <c r="D5" s="172" t="s">
        <v>396</v>
      </c>
      <c r="E5" s="172" t="s">
        <v>151</v>
      </c>
      <c r="F5" s="172" t="s">
        <v>397</v>
      </c>
      <c r="G5" s="178"/>
      <c r="H5" s="178"/>
      <c r="I5" s="172"/>
      <c r="J5" s="179"/>
      <c r="K5" s="173"/>
    </row>
    <row r="6" spans="1:11" x14ac:dyDescent="0.15">
      <c r="A6" s="172"/>
      <c r="B6" s="172"/>
      <c r="C6" s="173"/>
      <c r="D6" s="172" t="s">
        <v>396</v>
      </c>
      <c r="E6" s="172" t="s">
        <v>151</v>
      </c>
      <c r="F6" s="172" t="s">
        <v>397</v>
      </c>
      <c r="G6" s="178"/>
      <c r="H6" s="178"/>
      <c r="I6" s="172"/>
      <c r="J6" s="179"/>
      <c r="K6" s="173"/>
    </row>
    <row r="7" spans="1:11" x14ac:dyDescent="0.15">
      <c r="A7" s="172"/>
      <c r="B7" s="172"/>
      <c r="C7" s="173"/>
      <c r="D7" s="172"/>
      <c r="E7" s="172"/>
      <c r="F7" s="172"/>
      <c r="G7" s="178"/>
      <c r="H7" s="178"/>
      <c r="I7" s="172"/>
      <c r="J7" s="179"/>
      <c r="K7" s="173"/>
    </row>
    <row r="8" spans="1:11" x14ac:dyDescent="0.15">
      <c r="A8" s="172"/>
      <c r="B8" s="172"/>
      <c r="C8" s="173"/>
      <c r="D8" s="172"/>
      <c r="E8" s="172"/>
      <c r="F8" s="172"/>
      <c r="G8" s="178"/>
      <c r="H8" s="178"/>
      <c r="I8" s="172"/>
      <c r="J8" s="179"/>
      <c r="K8" s="173"/>
    </row>
    <row r="9" spans="1:11" x14ac:dyDescent="0.15">
      <c r="A9" s="172"/>
      <c r="B9" s="172"/>
      <c r="C9" s="173"/>
      <c r="D9" s="172"/>
      <c r="E9" s="172"/>
      <c r="F9" s="172"/>
      <c r="G9" s="178"/>
      <c r="H9" s="178"/>
      <c r="I9" s="172"/>
      <c r="J9" s="179"/>
      <c r="K9" s="173"/>
    </row>
    <row r="10" spans="1:11" x14ac:dyDescent="0.15">
      <c r="A10" s="172"/>
      <c r="B10" s="172"/>
      <c r="C10" s="173"/>
      <c r="D10" s="172"/>
      <c r="E10" s="172"/>
      <c r="F10" s="172"/>
      <c r="G10" s="178"/>
      <c r="H10" s="178"/>
      <c r="I10" s="172"/>
      <c r="J10" s="179"/>
      <c r="K10" s="173"/>
    </row>
    <row r="11" spans="1:11" x14ac:dyDescent="0.15">
      <c r="A11" s="172"/>
      <c r="B11" s="172"/>
      <c r="C11" s="173"/>
      <c r="D11" s="172"/>
      <c r="E11" s="172"/>
      <c r="F11" s="172"/>
      <c r="G11" s="178"/>
      <c r="H11" s="178"/>
      <c r="I11" s="172"/>
      <c r="J11" s="179"/>
      <c r="K11" s="173"/>
    </row>
    <row r="12" spans="1:11" x14ac:dyDescent="0.15">
      <c r="A12" s="172"/>
      <c r="B12" s="172"/>
      <c r="C12" s="173"/>
      <c r="D12" s="172"/>
      <c r="E12" s="172"/>
      <c r="F12" s="172"/>
      <c r="G12" s="178"/>
      <c r="H12" s="178"/>
      <c r="I12" s="172"/>
      <c r="J12" s="179"/>
      <c r="K12" s="173"/>
    </row>
    <row r="13" spans="1:11" x14ac:dyDescent="0.15">
      <c r="A13" s="172"/>
      <c r="B13" s="172"/>
      <c r="C13" s="173"/>
      <c r="D13" s="172"/>
      <c r="E13" s="172"/>
      <c r="F13" s="172"/>
      <c r="G13" s="178"/>
      <c r="H13" s="178"/>
      <c r="I13" s="172"/>
      <c r="J13" s="179"/>
      <c r="K13" s="173"/>
    </row>
    <row r="14" spans="1:11" x14ac:dyDescent="0.15">
      <c r="A14" s="172"/>
      <c r="B14" s="172"/>
      <c r="C14" s="173"/>
      <c r="D14" s="172"/>
      <c r="E14" s="172"/>
      <c r="F14" s="172"/>
      <c r="G14" s="178"/>
      <c r="H14" s="178"/>
      <c r="I14" s="172"/>
      <c r="J14" s="179"/>
      <c r="K14" s="173"/>
    </row>
    <row r="15" spans="1:11" x14ac:dyDescent="0.15">
      <c r="A15" s="172"/>
      <c r="B15" s="172"/>
      <c r="C15" s="173"/>
      <c r="D15" s="172"/>
      <c r="E15" s="172"/>
      <c r="F15" s="172"/>
      <c r="G15" s="178"/>
      <c r="H15" s="178"/>
      <c r="I15" s="172"/>
      <c r="J15" s="179"/>
      <c r="K15" s="173"/>
    </row>
    <row r="16" spans="1:11" x14ac:dyDescent="0.15">
      <c r="A16" s="172"/>
      <c r="B16" s="172"/>
      <c r="C16" s="173"/>
      <c r="D16" s="172"/>
      <c r="E16" s="172"/>
      <c r="F16" s="172"/>
      <c r="G16" s="178"/>
      <c r="H16" s="178"/>
      <c r="I16" s="172"/>
      <c r="J16" s="179"/>
      <c r="K16" s="173"/>
    </row>
    <row r="17" spans="1:11" x14ac:dyDescent="0.15">
      <c r="A17" s="172"/>
      <c r="B17" s="172"/>
      <c r="C17" s="173"/>
      <c r="D17" s="172"/>
      <c r="E17" s="172"/>
      <c r="F17" s="172"/>
      <c r="G17" s="178"/>
      <c r="H17" s="178"/>
      <c r="I17" s="172"/>
      <c r="J17" s="179"/>
      <c r="K17" s="173"/>
    </row>
    <row r="18" spans="1:11" x14ac:dyDescent="0.15">
      <c r="A18" s="172"/>
      <c r="B18" s="172"/>
      <c r="C18" s="173"/>
      <c r="D18" s="172"/>
      <c r="E18" s="172"/>
      <c r="F18" s="172"/>
      <c r="G18" s="178"/>
      <c r="H18" s="178"/>
      <c r="I18" s="172"/>
      <c r="J18" s="179"/>
      <c r="K18" s="173"/>
    </row>
    <row r="19" spans="1:11" x14ac:dyDescent="0.15">
      <c r="A19" s="172"/>
      <c r="B19" s="172"/>
      <c r="C19" s="173"/>
      <c r="D19" s="172"/>
      <c r="E19" s="172"/>
      <c r="F19" s="172"/>
      <c r="G19" s="178"/>
      <c r="H19" s="178"/>
      <c r="I19" s="172"/>
      <c r="J19" s="179"/>
      <c r="K19" s="173"/>
    </row>
    <row r="20" spans="1:11" x14ac:dyDescent="0.15">
      <c r="A20" s="172"/>
      <c r="B20" s="172"/>
      <c r="C20" s="173"/>
      <c r="D20" s="172"/>
      <c r="E20" s="172"/>
      <c r="F20" s="172"/>
      <c r="G20" s="178"/>
      <c r="H20" s="178"/>
      <c r="I20" s="172"/>
      <c r="J20" s="179"/>
      <c r="K20" s="173"/>
    </row>
    <row r="21" spans="1:11" x14ac:dyDescent="0.15">
      <c r="A21" s="172"/>
      <c r="B21" s="172"/>
      <c r="C21" s="173"/>
      <c r="D21" s="172"/>
      <c r="E21" s="172"/>
      <c r="F21" s="172"/>
      <c r="G21" s="178"/>
      <c r="H21" s="178"/>
      <c r="I21" s="172"/>
      <c r="J21" s="179"/>
      <c r="K21" s="173"/>
    </row>
    <row r="22" spans="1:11" x14ac:dyDescent="0.15">
      <c r="A22" s="172"/>
      <c r="B22" s="172"/>
      <c r="C22" s="173"/>
      <c r="D22" s="172"/>
      <c r="E22" s="172"/>
      <c r="F22" s="172"/>
      <c r="G22" s="178"/>
      <c r="H22" s="178"/>
      <c r="I22" s="172"/>
      <c r="J22" s="179"/>
      <c r="K22" s="173"/>
    </row>
    <row r="23" spans="1:11" x14ac:dyDescent="0.15">
      <c r="A23" s="172"/>
      <c r="B23" s="172"/>
      <c r="C23" s="173"/>
      <c r="D23" s="172"/>
      <c r="E23" s="172"/>
      <c r="F23" s="172"/>
      <c r="G23" s="178"/>
      <c r="H23" s="178"/>
      <c r="I23" s="172"/>
      <c r="J23" s="179"/>
      <c r="K23" s="173"/>
    </row>
    <row r="24" spans="1:11" x14ac:dyDescent="0.15">
      <c r="A24" s="172"/>
      <c r="B24" s="172"/>
      <c r="C24" s="173"/>
      <c r="D24" s="172"/>
      <c r="E24" s="172"/>
      <c r="F24" s="172"/>
      <c r="G24" s="178"/>
      <c r="H24" s="178"/>
      <c r="I24" s="172"/>
      <c r="J24" s="179"/>
      <c r="K24" s="173"/>
    </row>
    <row r="25" spans="1:11" x14ac:dyDescent="0.15">
      <c r="A25" s="172"/>
      <c r="B25" s="172"/>
      <c r="C25" s="173"/>
      <c r="D25" s="172"/>
      <c r="E25" s="172"/>
      <c r="F25" s="172"/>
      <c r="G25" s="178"/>
      <c r="H25" s="178"/>
      <c r="I25" s="172"/>
      <c r="J25" s="179"/>
      <c r="K25" s="173"/>
    </row>
    <row r="26" spans="1:11" x14ac:dyDescent="0.15">
      <c r="A26" s="172"/>
      <c r="B26" s="172"/>
      <c r="C26" s="173"/>
      <c r="D26" s="172"/>
      <c r="E26" s="172"/>
      <c r="F26" s="172"/>
      <c r="G26" s="178"/>
      <c r="H26" s="178"/>
      <c r="I26" s="172"/>
      <c r="J26" s="179"/>
      <c r="K26" s="173"/>
    </row>
    <row r="27" spans="1:11" x14ac:dyDescent="0.15">
      <c r="A27" s="172"/>
      <c r="B27" s="172"/>
      <c r="C27" s="173"/>
      <c r="D27" s="172"/>
      <c r="E27" s="172"/>
      <c r="F27" s="172"/>
      <c r="G27" s="178"/>
      <c r="H27" s="178"/>
      <c r="I27" s="172"/>
      <c r="J27" s="179"/>
      <c r="K27" s="173"/>
    </row>
    <row r="28" spans="1:11" x14ac:dyDescent="0.15">
      <c r="A28" s="172"/>
      <c r="B28" s="172"/>
      <c r="C28" s="173"/>
      <c r="D28" s="172"/>
      <c r="E28" s="172"/>
      <c r="F28" s="172"/>
      <c r="G28" s="178"/>
      <c r="H28" s="178"/>
      <c r="I28" s="172"/>
      <c r="J28" s="179"/>
      <c r="K28" s="173"/>
    </row>
    <row r="29" spans="1:11" x14ac:dyDescent="0.15">
      <c r="A29" s="172"/>
      <c r="B29" s="172"/>
      <c r="C29" s="173"/>
      <c r="D29" s="172"/>
      <c r="E29" s="172"/>
      <c r="F29" s="172"/>
      <c r="G29" s="178"/>
      <c r="H29" s="178"/>
      <c r="I29" s="172"/>
      <c r="J29" s="179"/>
      <c r="K29" s="173"/>
    </row>
    <row r="30" spans="1:11" x14ac:dyDescent="0.15">
      <c r="A30" s="176"/>
      <c r="B30" s="176"/>
      <c r="C30" s="176"/>
      <c r="D30" s="176"/>
      <c r="E30" s="176"/>
      <c r="F30" s="176"/>
      <c r="G30" s="176"/>
      <c r="H30" s="176"/>
      <c r="I30" s="176"/>
      <c r="J30" s="176"/>
      <c r="K30" s="176"/>
    </row>
    <row r="31" spans="1:11" x14ac:dyDescent="0.15">
      <c r="A31" s="176"/>
      <c r="B31" s="176"/>
      <c r="C31" s="176"/>
      <c r="D31" s="176"/>
      <c r="E31" s="176"/>
      <c r="F31" s="176"/>
      <c r="G31" s="176"/>
      <c r="H31" s="176"/>
      <c r="I31" s="176"/>
      <c r="J31" s="176"/>
      <c r="K31" s="176"/>
    </row>
    <row r="32" spans="1:11" x14ac:dyDescent="0.15">
      <c r="A32" s="176"/>
      <c r="B32" s="176"/>
      <c r="C32" s="176"/>
      <c r="D32" s="176"/>
      <c r="E32" s="176"/>
      <c r="F32" s="176"/>
      <c r="G32" s="176"/>
      <c r="H32" s="176"/>
      <c r="I32" s="176"/>
      <c r="J32" s="176"/>
      <c r="K32" s="176"/>
    </row>
    <row r="33" spans="1:11" x14ac:dyDescent="0.15">
      <c r="A33" s="176"/>
      <c r="B33" s="176"/>
      <c r="C33" s="176"/>
      <c r="D33" s="176"/>
      <c r="E33" s="176"/>
      <c r="F33" s="176"/>
      <c r="G33" s="176"/>
      <c r="H33" s="176"/>
      <c r="I33" s="176"/>
      <c r="J33" s="176"/>
      <c r="K33" s="176"/>
    </row>
    <row r="34" spans="1:11" x14ac:dyDescent="0.15">
      <c r="A34" s="176"/>
      <c r="B34" s="176"/>
      <c r="C34" s="176"/>
      <c r="D34" s="176"/>
      <c r="E34" s="176"/>
      <c r="F34" s="176"/>
      <c r="G34" s="176"/>
      <c r="H34" s="176"/>
      <c r="I34" s="176"/>
      <c r="J34" s="176"/>
      <c r="K34" s="176"/>
    </row>
    <row r="35" spans="1:11" x14ac:dyDescent="0.15">
      <c r="A35" s="176"/>
      <c r="B35" s="176"/>
      <c r="C35" s="176"/>
      <c r="D35" s="176"/>
      <c r="E35" s="176"/>
      <c r="F35" s="176"/>
      <c r="G35" s="176"/>
      <c r="H35" s="176"/>
      <c r="I35" s="176"/>
      <c r="J35" s="176"/>
      <c r="K35" s="176"/>
    </row>
    <row r="36" spans="1:11" x14ac:dyDescent="0.15">
      <c r="A36" s="176"/>
      <c r="B36" s="176"/>
      <c r="C36" s="176"/>
      <c r="D36" s="176"/>
      <c r="E36" s="176"/>
      <c r="F36" s="176"/>
      <c r="G36" s="176"/>
      <c r="H36" s="176"/>
      <c r="I36" s="176"/>
      <c r="J36" s="176"/>
      <c r="K36" s="176"/>
    </row>
    <row r="37" spans="1:11" x14ac:dyDescent="0.15">
      <c r="A37" s="176"/>
      <c r="B37" s="176"/>
      <c r="C37" s="176"/>
      <c r="D37" s="176"/>
      <c r="E37" s="176"/>
      <c r="F37" s="176"/>
      <c r="G37" s="176"/>
      <c r="H37" s="176"/>
      <c r="I37" s="176"/>
      <c r="J37" s="176"/>
      <c r="K37" s="176"/>
    </row>
    <row r="38" spans="1:11" x14ac:dyDescent="0.15">
      <c r="A38" s="176"/>
      <c r="B38" s="176"/>
      <c r="C38" s="176"/>
      <c r="D38" s="176"/>
      <c r="E38" s="176"/>
      <c r="F38" s="176"/>
      <c r="G38" s="176"/>
      <c r="H38" s="176"/>
      <c r="I38" s="176"/>
      <c r="J38" s="176"/>
      <c r="K38" s="176"/>
    </row>
    <row r="39" spans="1:11" x14ac:dyDescent="0.15">
      <c r="A39" s="176"/>
      <c r="B39" s="176"/>
      <c r="C39" s="176"/>
      <c r="D39" s="176"/>
      <c r="E39" s="176"/>
      <c r="F39" s="176"/>
      <c r="G39" s="176"/>
      <c r="H39" s="176"/>
      <c r="I39" s="176"/>
      <c r="J39" s="176"/>
      <c r="K39" s="176"/>
    </row>
    <row r="40" spans="1:11" x14ac:dyDescent="0.15">
      <c r="A40" s="176"/>
      <c r="B40" s="176"/>
      <c r="C40" s="176"/>
      <c r="D40" s="176"/>
      <c r="E40" s="176"/>
      <c r="F40" s="176"/>
      <c r="G40" s="176"/>
      <c r="H40" s="176"/>
      <c r="I40" s="176"/>
      <c r="J40" s="176"/>
      <c r="K40" s="176"/>
    </row>
    <row r="41" spans="1:11" x14ac:dyDescent="0.15">
      <c r="A41" s="176"/>
      <c r="B41" s="176"/>
      <c r="C41" s="176"/>
      <c r="D41" s="176"/>
      <c r="E41" s="176"/>
      <c r="F41" s="176"/>
      <c r="G41" s="176"/>
      <c r="H41" s="176"/>
      <c r="I41" s="176"/>
      <c r="J41" s="176"/>
      <c r="K41" s="176"/>
    </row>
    <row r="42" spans="1:11" x14ac:dyDescent="0.15">
      <c r="A42" s="176"/>
      <c r="B42" s="176"/>
      <c r="C42" s="176"/>
      <c r="D42" s="176"/>
      <c r="E42" s="176"/>
      <c r="F42" s="176"/>
      <c r="G42" s="176"/>
      <c r="H42" s="176"/>
      <c r="I42" s="176"/>
      <c r="J42" s="176"/>
      <c r="K42" s="176"/>
    </row>
    <row r="43" spans="1:11" x14ac:dyDescent="0.15">
      <c r="A43" s="176"/>
      <c r="B43" s="176"/>
      <c r="C43" s="176"/>
      <c r="D43" s="176"/>
      <c r="E43" s="176"/>
      <c r="F43" s="176"/>
      <c r="G43" s="176"/>
      <c r="H43" s="176"/>
      <c r="I43" s="176"/>
      <c r="J43" s="176"/>
      <c r="K43" s="176"/>
    </row>
    <row r="44" spans="1:11" x14ac:dyDescent="0.15">
      <c r="A44" s="176"/>
      <c r="B44" s="176"/>
      <c r="C44" s="176"/>
      <c r="D44" s="176"/>
      <c r="E44" s="176"/>
      <c r="F44" s="176"/>
      <c r="G44" s="176"/>
      <c r="H44" s="176"/>
      <c r="I44" s="176"/>
      <c r="J44" s="176"/>
      <c r="K44" s="176"/>
    </row>
    <row r="45" spans="1:11" x14ac:dyDescent="0.15">
      <c r="A45" s="176"/>
      <c r="B45" s="176"/>
      <c r="C45" s="176"/>
      <c r="D45" s="176"/>
      <c r="E45" s="176"/>
      <c r="F45" s="176"/>
      <c r="G45" s="176"/>
      <c r="H45" s="176"/>
      <c r="I45" s="176"/>
      <c r="J45" s="176"/>
      <c r="K45" s="176"/>
    </row>
    <row r="46" spans="1:11" x14ac:dyDescent="0.15">
      <c r="A46" s="176"/>
      <c r="B46" s="176"/>
      <c r="C46" s="176"/>
      <c r="D46" s="176"/>
      <c r="E46" s="176"/>
      <c r="F46" s="176"/>
      <c r="G46" s="176"/>
      <c r="H46" s="176"/>
      <c r="I46" s="176"/>
      <c r="J46" s="176"/>
      <c r="K46" s="176"/>
    </row>
    <row r="47" spans="1:11" x14ac:dyDescent="0.15">
      <c r="A47" s="176"/>
      <c r="B47" s="176"/>
      <c r="C47" s="176"/>
      <c r="D47" s="176"/>
      <c r="E47" s="176"/>
      <c r="F47" s="176"/>
      <c r="G47" s="176"/>
      <c r="H47" s="176"/>
      <c r="I47" s="176"/>
      <c r="J47" s="176"/>
      <c r="K47" s="176"/>
    </row>
    <row r="48" spans="1:11" x14ac:dyDescent="0.15">
      <c r="A48" s="176"/>
      <c r="B48" s="176"/>
      <c r="C48" s="176"/>
      <c r="D48" s="176"/>
      <c r="E48" s="176"/>
      <c r="F48" s="176"/>
      <c r="G48" s="176"/>
      <c r="H48" s="176"/>
      <c r="I48" s="176"/>
      <c r="J48" s="176"/>
      <c r="K48" s="176"/>
    </row>
    <row r="49" spans="1:11" x14ac:dyDescent="0.15">
      <c r="A49" s="176"/>
      <c r="B49" s="176"/>
      <c r="C49" s="176"/>
      <c r="D49" s="176"/>
      <c r="E49" s="176"/>
      <c r="F49" s="176"/>
      <c r="G49" s="176"/>
      <c r="H49" s="176"/>
      <c r="I49" s="176"/>
      <c r="J49" s="176"/>
      <c r="K49" s="176"/>
    </row>
    <row r="50" spans="1:11" x14ac:dyDescent="0.15">
      <c r="A50" s="176"/>
      <c r="B50" s="176"/>
      <c r="C50" s="176"/>
      <c r="D50" s="176"/>
      <c r="E50" s="176"/>
      <c r="F50" s="176"/>
      <c r="G50" s="176"/>
      <c r="H50" s="176"/>
      <c r="I50" s="176"/>
      <c r="J50" s="176"/>
      <c r="K50" s="176"/>
    </row>
    <row r="51" spans="1:11" x14ac:dyDescent="0.15">
      <c r="A51" s="176"/>
      <c r="B51" s="176"/>
      <c r="C51" s="176"/>
      <c r="D51" s="176"/>
      <c r="E51" s="176"/>
      <c r="F51" s="176"/>
      <c r="G51" s="176"/>
      <c r="H51" s="176"/>
      <c r="I51" s="176"/>
      <c r="J51" s="176"/>
      <c r="K51" s="176"/>
    </row>
    <row r="52" spans="1:11" x14ac:dyDescent="0.15">
      <c r="A52" s="176"/>
      <c r="B52" s="176"/>
      <c r="C52" s="176"/>
      <c r="D52" s="176"/>
      <c r="E52" s="176"/>
      <c r="F52" s="176"/>
      <c r="G52" s="176"/>
      <c r="H52" s="176"/>
      <c r="I52" s="176"/>
      <c r="J52" s="176"/>
      <c r="K52" s="176"/>
    </row>
    <row r="53" spans="1:11" x14ac:dyDescent="0.15">
      <c r="A53" s="176"/>
      <c r="B53" s="176"/>
      <c r="C53" s="176"/>
      <c r="D53" s="176"/>
      <c r="E53" s="176"/>
      <c r="F53" s="176"/>
      <c r="G53" s="176"/>
      <c r="H53" s="176"/>
      <c r="I53" s="176"/>
      <c r="J53" s="176"/>
      <c r="K53" s="176"/>
    </row>
    <row r="54" spans="1:11" x14ac:dyDescent="0.15">
      <c r="A54" s="176"/>
      <c r="B54" s="176"/>
      <c r="C54" s="176"/>
      <c r="D54" s="176"/>
      <c r="E54" s="176"/>
      <c r="F54" s="176"/>
      <c r="G54" s="176"/>
      <c r="H54" s="176"/>
      <c r="I54" s="176"/>
      <c r="J54" s="176"/>
      <c r="K54" s="176"/>
    </row>
    <row r="55" spans="1:11" x14ac:dyDescent="0.15">
      <c r="A55" s="176"/>
      <c r="B55" s="176"/>
      <c r="C55" s="176"/>
      <c r="D55" s="176"/>
      <c r="E55" s="176"/>
      <c r="F55" s="176"/>
      <c r="G55" s="176"/>
      <c r="H55" s="176"/>
      <c r="I55" s="176"/>
      <c r="J55" s="176"/>
      <c r="K55" s="176"/>
    </row>
    <row r="56" spans="1:11" x14ac:dyDescent="0.15">
      <c r="A56" s="176"/>
      <c r="B56" s="176"/>
      <c r="C56" s="176"/>
      <c r="D56" s="176"/>
      <c r="E56" s="176"/>
      <c r="F56" s="176"/>
      <c r="G56" s="176"/>
      <c r="H56" s="176"/>
      <c r="I56" s="176"/>
      <c r="J56" s="176"/>
      <c r="K56" s="176"/>
    </row>
    <row r="57" spans="1:11" x14ac:dyDescent="0.15">
      <c r="A57" s="176"/>
      <c r="B57" s="176"/>
      <c r="C57" s="176"/>
      <c r="D57" s="176"/>
      <c r="E57" s="176"/>
      <c r="F57" s="176"/>
      <c r="G57" s="176"/>
      <c r="H57" s="176"/>
      <c r="I57" s="176"/>
      <c r="J57" s="176"/>
      <c r="K57" s="176"/>
    </row>
    <row r="58" spans="1:11" x14ac:dyDescent="0.15">
      <c r="A58" s="176"/>
      <c r="B58" s="176"/>
      <c r="C58" s="176"/>
      <c r="D58" s="176"/>
      <c r="E58" s="176"/>
      <c r="F58" s="176"/>
      <c r="G58" s="176"/>
      <c r="H58" s="176"/>
      <c r="I58" s="176"/>
      <c r="J58" s="176"/>
      <c r="K58" s="176"/>
    </row>
    <row r="59" spans="1:11" x14ac:dyDescent="0.15">
      <c r="A59" s="176"/>
      <c r="B59" s="176"/>
      <c r="C59" s="176"/>
      <c r="D59" s="176"/>
      <c r="E59" s="176"/>
      <c r="F59" s="176"/>
      <c r="G59" s="176"/>
      <c r="H59" s="176"/>
      <c r="I59" s="176"/>
      <c r="J59" s="176"/>
      <c r="K59" s="176"/>
    </row>
    <row r="60" spans="1:11" x14ac:dyDescent="0.15">
      <c r="A60" s="176"/>
      <c r="B60" s="176"/>
      <c r="C60" s="176"/>
      <c r="D60" s="176"/>
      <c r="E60" s="176"/>
      <c r="F60" s="176"/>
      <c r="G60" s="176"/>
      <c r="H60" s="176"/>
      <c r="I60" s="176"/>
      <c r="J60" s="176"/>
      <c r="K60" s="176"/>
    </row>
    <row r="61" spans="1:11" x14ac:dyDescent="0.15">
      <c r="A61" s="176"/>
      <c r="B61" s="176"/>
      <c r="C61" s="176"/>
      <c r="D61" s="176"/>
      <c r="E61" s="176"/>
      <c r="F61" s="176"/>
      <c r="G61" s="176"/>
      <c r="H61" s="176"/>
      <c r="I61" s="176"/>
      <c r="J61" s="176"/>
      <c r="K61" s="176"/>
    </row>
    <row r="62" spans="1:11" x14ac:dyDescent="0.15">
      <c r="A62" s="177"/>
      <c r="B62" s="177"/>
      <c r="C62" s="177"/>
      <c r="D62" s="177"/>
      <c r="E62" s="177"/>
      <c r="F62" s="177"/>
      <c r="G62" s="177"/>
      <c r="H62" s="177"/>
      <c r="I62" s="177"/>
      <c r="J62" s="177"/>
      <c r="K62" s="177"/>
    </row>
    <row r="63" spans="1:11" x14ac:dyDescent="0.15">
      <c r="A63" s="177"/>
      <c r="B63" s="177"/>
      <c r="C63" s="177"/>
      <c r="D63" s="177"/>
      <c r="E63" s="177"/>
      <c r="F63" s="177"/>
      <c r="G63" s="177"/>
      <c r="H63" s="177"/>
      <c r="I63" s="177"/>
      <c r="J63" s="177"/>
      <c r="K63" s="177"/>
    </row>
    <row r="64" spans="1:11" x14ac:dyDescent="0.15">
      <c r="A64" s="177"/>
      <c r="B64" s="177"/>
      <c r="C64" s="177"/>
      <c r="D64" s="177"/>
      <c r="E64" s="177"/>
      <c r="F64" s="177"/>
      <c r="G64" s="177"/>
      <c r="H64" s="177"/>
      <c r="I64" s="177"/>
      <c r="J64" s="177"/>
      <c r="K64" s="177"/>
    </row>
  </sheetData>
  <sheetProtection password="CA53" sheet="1" objects="1" scenarios="1"/>
  <mergeCells count="1">
    <mergeCell ref="A1:K1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C3:Q180"/>
  <sheetViews>
    <sheetView showGridLines="0" showRowColHeaders="0" zoomScale="110" zoomScaleNormal="110" workbookViewId="0">
      <selection activeCell="E102" sqref="E102"/>
    </sheetView>
  </sheetViews>
  <sheetFormatPr baseColWidth="10" defaultRowHeight="13" x14ac:dyDescent="0.15"/>
  <cols>
    <col min="2" max="2" width="3.5" customWidth="1"/>
    <col min="3" max="3" width="14" customWidth="1"/>
    <col min="4" max="4" width="18.5" customWidth="1"/>
    <col min="5" max="5" width="12.5" customWidth="1"/>
    <col min="9" max="9" width="12.33203125" bestFit="1" customWidth="1"/>
    <col min="11" max="11" width="12.33203125" customWidth="1"/>
    <col min="15" max="15" width="8.83203125" customWidth="1"/>
    <col min="17" max="17" width="0" hidden="1" customWidth="1"/>
  </cols>
  <sheetData>
    <row r="3" spans="3:17" ht="18" x14ac:dyDescent="0.2">
      <c r="E3" s="101" t="s">
        <v>80</v>
      </c>
      <c r="J3" t="s">
        <v>44</v>
      </c>
      <c r="L3" s="355" t="s">
        <v>183</v>
      </c>
      <c r="M3" s="356"/>
    </row>
    <row r="4" spans="3:17" ht="18" x14ac:dyDescent="0.2">
      <c r="E4" s="2"/>
    </row>
    <row r="5" spans="3:17" ht="18" x14ac:dyDescent="0.2">
      <c r="E5" s="2"/>
    </row>
    <row r="6" spans="3:17" x14ac:dyDescent="0.15">
      <c r="C6" s="1" t="s">
        <v>32</v>
      </c>
      <c r="J6" s="1" t="s">
        <v>34</v>
      </c>
    </row>
    <row r="7" spans="3:17" x14ac:dyDescent="0.15">
      <c r="C7" s="1"/>
      <c r="J7" s="1"/>
    </row>
    <row r="8" spans="3:17" x14ac:dyDescent="0.15">
      <c r="D8" t="s">
        <v>33</v>
      </c>
      <c r="E8" s="357"/>
      <c r="F8" s="353"/>
      <c r="G8" s="353"/>
      <c r="H8" s="354"/>
      <c r="K8" t="s">
        <v>35</v>
      </c>
      <c r="L8" s="357"/>
      <c r="M8" s="353"/>
      <c r="N8" s="354"/>
    </row>
    <row r="9" spans="3:17" x14ac:dyDescent="0.15">
      <c r="D9" t="s">
        <v>29</v>
      </c>
      <c r="E9" s="357"/>
      <c r="F9" s="353"/>
      <c r="G9" s="353"/>
      <c r="H9" s="354"/>
      <c r="K9" t="s">
        <v>58</v>
      </c>
      <c r="L9" s="357"/>
      <c r="M9" s="353"/>
      <c r="N9" s="354"/>
    </row>
    <row r="10" spans="3:17" x14ac:dyDescent="0.15">
      <c r="E10" s="357"/>
      <c r="F10" s="353"/>
      <c r="G10" s="353"/>
      <c r="H10" s="354"/>
    </row>
    <row r="11" spans="3:17" ht="6.75" customHeight="1" x14ac:dyDescent="0.15">
      <c r="E11" s="3"/>
      <c r="F11" s="3"/>
      <c r="G11" s="3"/>
      <c r="H11" s="3"/>
    </row>
    <row r="12" spans="3:17" x14ac:dyDescent="0.15">
      <c r="D12" t="s">
        <v>30</v>
      </c>
      <c r="E12" s="357"/>
      <c r="F12" s="353"/>
      <c r="G12" s="353"/>
      <c r="H12" s="354"/>
      <c r="J12" t="s">
        <v>37</v>
      </c>
      <c r="M12" s="38"/>
    </row>
    <row r="13" spans="3:17" x14ac:dyDescent="0.15">
      <c r="D13" t="s">
        <v>31</v>
      </c>
      <c r="E13" s="358"/>
      <c r="F13" s="353"/>
      <c r="G13" s="353"/>
      <c r="H13" s="354"/>
      <c r="J13" t="s">
        <v>38</v>
      </c>
      <c r="M13" s="39"/>
    </row>
    <row r="14" spans="3:17" x14ac:dyDescent="0.15">
      <c r="D14" t="s">
        <v>40</v>
      </c>
      <c r="E14" s="352"/>
      <c r="F14" s="353"/>
      <c r="G14" s="353"/>
      <c r="H14" s="354"/>
      <c r="J14" t="s">
        <v>39</v>
      </c>
      <c r="M14" s="39"/>
      <c r="Q14" t="s">
        <v>450</v>
      </c>
    </row>
    <row r="15" spans="3:17" x14ac:dyDescent="0.15">
      <c r="Q15" t="s">
        <v>451</v>
      </c>
    </row>
    <row r="16" spans="3:17" x14ac:dyDescent="0.15">
      <c r="C16" s="1" t="s">
        <v>61</v>
      </c>
    </row>
    <row r="17" spans="3:3" x14ac:dyDescent="0.15">
      <c r="C17" t="s">
        <v>62</v>
      </c>
    </row>
    <row r="18" spans="3:3" x14ac:dyDescent="0.15">
      <c r="C18" t="s">
        <v>63</v>
      </c>
    </row>
    <row r="46" spans="3:12" s="25" customFormat="1" x14ac:dyDescent="0.15">
      <c r="E46" s="240"/>
    </row>
    <row r="47" spans="3:12" x14ac:dyDescent="0.15">
      <c r="C47" t="s">
        <v>150</v>
      </c>
      <c r="D47" s="340"/>
      <c r="E47" s="190"/>
      <c r="F47" s="190"/>
      <c r="G47" s="190"/>
      <c r="H47" s="190"/>
      <c r="I47" s="190"/>
      <c r="J47" s="190"/>
      <c r="K47" s="191"/>
      <c r="L47" t="str">
        <f>IF(LEN(D46)&gt;120,"Muy largo","Largo Ok")</f>
        <v>Largo Ok</v>
      </c>
    </row>
    <row r="48" spans="3:12" x14ac:dyDescent="0.15">
      <c r="C48" t="s">
        <v>64</v>
      </c>
      <c r="D48" s="340"/>
      <c r="E48" s="190"/>
      <c r="F48" s="190"/>
      <c r="G48" s="190"/>
      <c r="H48" s="190"/>
      <c r="I48" s="190"/>
      <c r="J48" s="190"/>
      <c r="K48" s="191"/>
      <c r="L48" t="str">
        <f>IF(LEN(D47)&gt;120,"Muy largo","Largo Ok")</f>
        <v>Largo Ok</v>
      </c>
    </row>
    <row r="49" spans="3:14" x14ac:dyDescent="0.15">
      <c r="C49" t="s">
        <v>65</v>
      </c>
      <c r="D49" s="340"/>
      <c r="E49" s="190"/>
      <c r="F49" s="190"/>
      <c r="G49" s="190"/>
      <c r="H49" s="190"/>
      <c r="I49" s="190"/>
      <c r="J49" s="190"/>
      <c r="K49" s="191"/>
      <c r="L49" t="str">
        <f>IF(LEN(D48)&gt;120,"Muy largo","Largo Ok")</f>
        <v>Largo Ok</v>
      </c>
    </row>
    <row r="50" spans="3:14" x14ac:dyDescent="0.15">
      <c r="C50" s="18" t="s">
        <v>198</v>
      </c>
      <c r="D50" s="202"/>
      <c r="E50" s="200"/>
      <c r="F50" s="200"/>
      <c r="G50" s="200"/>
      <c r="H50" s="200"/>
      <c r="I50" s="200"/>
      <c r="J50" s="200"/>
      <c r="K50" s="201"/>
      <c r="L50" t="str">
        <f>IF(LEN(D49)&gt;120,"Muy largo","Largo Ok")</f>
        <v>Largo Ok</v>
      </c>
    </row>
    <row r="51" spans="3:14" s="31" customFormat="1" ht="14" thickBot="1" x14ac:dyDescent="0.2"/>
    <row r="53" spans="3:14" x14ac:dyDescent="0.15">
      <c r="C53" s="27" t="s">
        <v>170</v>
      </c>
    </row>
    <row r="54" spans="3:14" x14ac:dyDescent="0.15">
      <c r="C54" t="s">
        <v>66</v>
      </c>
    </row>
    <row r="55" spans="3:14" x14ac:dyDescent="0.15">
      <c r="C55" s="14" t="s">
        <v>67</v>
      </c>
    </row>
    <row r="56" spans="3:14" x14ac:dyDescent="0.15">
      <c r="C56" t="s">
        <v>68</v>
      </c>
      <c r="E56" s="63"/>
      <c r="F56" s="18" t="s">
        <v>153</v>
      </c>
      <c r="N56" s="18"/>
    </row>
    <row r="57" spans="3:14" s="31" customFormat="1" ht="14" thickBot="1" x14ac:dyDescent="0.2"/>
    <row r="58" spans="3:14" x14ac:dyDescent="0.15">
      <c r="C58" s="27" t="s">
        <v>138</v>
      </c>
    </row>
    <row r="59" spans="3:14" x14ac:dyDescent="0.15">
      <c r="C59" s="18" t="s">
        <v>140</v>
      </c>
    </row>
    <row r="60" spans="3:14" x14ac:dyDescent="0.15">
      <c r="C60" s="18" t="s">
        <v>141</v>
      </c>
    </row>
    <row r="61" spans="3:14" x14ac:dyDescent="0.15">
      <c r="C61" s="18" t="s">
        <v>142</v>
      </c>
    </row>
    <row r="62" spans="3:14" x14ac:dyDescent="0.15">
      <c r="C62" s="18"/>
    </row>
    <row r="63" spans="3:14" x14ac:dyDescent="0.15">
      <c r="C63" s="25" t="s">
        <v>143</v>
      </c>
      <c r="D63" s="25"/>
      <c r="E63" s="63"/>
      <c r="F63" s="26" t="s">
        <v>153</v>
      </c>
      <c r="H63" s="25"/>
      <c r="I63" s="25"/>
      <c r="J63" s="25"/>
      <c r="K63" s="25"/>
    </row>
    <row r="64" spans="3:14" x14ac:dyDescent="0.15">
      <c r="C64" s="25" t="s">
        <v>144</v>
      </c>
      <c r="D64" s="25"/>
      <c r="E64" s="63"/>
      <c r="F64" s="26" t="s">
        <v>153</v>
      </c>
      <c r="H64" s="25"/>
      <c r="I64" s="25"/>
      <c r="J64" s="25"/>
      <c r="K64" s="25"/>
    </row>
    <row r="65" spans="3:11" x14ac:dyDescent="0.15">
      <c r="C65" s="25" t="s">
        <v>145</v>
      </c>
      <c r="D65" s="25"/>
      <c r="E65" s="63"/>
      <c r="F65" s="26" t="s">
        <v>153</v>
      </c>
      <c r="H65" s="25"/>
      <c r="I65" s="25"/>
      <c r="J65" s="25"/>
      <c r="K65" s="25"/>
    </row>
    <row r="66" spans="3:11" x14ac:dyDescent="0.15">
      <c r="C66" s="25" t="s">
        <v>146</v>
      </c>
      <c r="D66" s="25"/>
      <c r="E66" s="63"/>
      <c r="F66" s="26" t="s">
        <v>153</v>
      </c>
      <c r="H66" s="25"/>
      <c r="I66" s="25"/>
      <c r="J66" s="25"/>
      <c r="K66" s="25"/>
    </row>
    <row r="67" spans="3:11" x14ac:dyDescent="0.15">
      <c r="C67" s="26" t="s">
        <v>154</v>
      </c>
      <c r="D67" s="25"/>
      <c r="E67" s="63"/>
      <c r="F67" s="26" t="s">
        <v>153</v>
      </c>
      <c r="H67" s="25"/>
      <c r="I67" s="25"/>
      <c r="J67" s="25"/>
      <c r="K67" s="25"/>
    </row>
    <row r="68" spans="3:11" x14ac:dyDescent="0.15">
      <c r="C68" s="26" t="s">
        <v>155</v>
      </c>
      <c r="D68" s="25"/>
      <c r="E68" s="63"/>
      <c r="F68" s="26" t="s">
        <v>153</v>
      </c>
      <c r="H68" s="25"/>
      <c r="I68" s="25"/>
      <c r="J68" s="25"/>
      <c r="K68" s="25"/>
    </row>
    <row r="69" spans="3:11" x14ac:dyDescent="0.15">
      <c r="C69" s="26" t="s">
        <v>156</v>
      </c>
      <c r="D69" s="25"/>
      <c r="E69" s="63"/>
      <c r="F69" s="26" t="s">
        <v>153</v>
      </c>
      <c r="H69" s="25"/>
      <c r="I69" s="25"/>
      <c r="J69" s="25"/>
      <c r="K69" s="25"/>
    </row>
    <row r="70" spans="3:11" x14ac:dyDescent="0.15">
      <c r="C70" s="111" t="s">
        <v>202</v>
      </c>
      <c r="D70" s="25"/>
      <c r="E70" s="63"/>
      <c r="F70" s="26" t="s">
        <v>153</v>
      </c>
      <c r="H70" s="25"/>
      <c r="I70" s="25"/>
      <c r="J70" s="25"/>
      <c r="K70" s="25"/>
    </row>
    <row r="71" spans="3:11" x14ac:dyDescent="0.15">
      <c r="C71" s="111" t="s">
        <v>201</v>
      </c>
      <c r="D71" s="25"/>
      <c r="E71" s="63"/>
      <c r="F71" s="26" t="s">
        <v>153</v>
      </c>
      <c r="H71" s="25"/>
      <c r="I71" s="25"/>
      <c r="J71" s="25"/>
      <c r="K71" s="25"/>
    </row>
    <row r="72" spans="3:11" s="31" customFormat="1" ht="14" thickBot="1" x14ac:dyDescent="0.2">
      <c r="C72" s="32"/>
      <c r="D72" s="33"/>
      <c r="E72" s="34"/>
      <c r="G72" s="33"/>
      <c r="H72" s="34"/>
      <c r="I72" s="34"/>
      <c r="J72" s="34"/>
      <c r="K72" s="34"/>
    </row>
    <row r="73" spans="3:11" x14ac:dyDescent="0.15">
      <c r="C73" s="27" t="s">
        <v>157</v>
      </c>
    </row>
    <row r="74" spans="3:11" x14ac:dyDescent="0.15">
      <c r="C74" t="s">
        <v>69</v>
      </c>
    </row>
    <row r="75" spans="3:11" x14ac:dyDescent="0.15">
      <c r="C75" t="s">
        <v>70</v>
      </c>
    </row>
    <row r="77" spans="3:11" x14ac:dyDescent="0.15">
      <c r="C77" s="241" t="s">
        <v>79</v>
      </c>
      <c r="D77" s="192"/>
      <c r="E77" s="40" t="s">
        <v>72</v>
      </c>
      <c r="F77" s="40" t="s">
        <v>73</v>
      </c>
      <c r="G77" s="40" t="s">
        <v>74</v>
      </c>
      <c r="H77" s="40" t="s">
        <v>78</v>
      </c>
      <c r="I77" s="40" t="s">
        <v>75</v>
      </c>
    </row>
    <row r="78" spans="3:11" x14ac:dyDescent="0.15">
      <c r="C78" s="41" t="s">
        <v>71</v>
      </c>
      <c r="D78" s="23"/>
      <c r="E78" s="42">
        <v>1325</v>
      </c>
      <c r="F78" s="43">
        <v>0.1</v>
      </c>
      <c r="G78" s="44">
        <f>E78*F78</f>
        <v>132.5</v>
      </c>
      <c r="H78" s="44">
        <f>E78-G78</f>
        <v>1192.5</v>
      </c>
      <c r="I78" s="44">
        <f>H78</f>
        <v>1192.5</v>
      </c>
    </row>
    <row r="79" spans="3:11" x14ac:dyDescent="0.15">
      <c r="C79" s="41" t="s">
        <v>76</v>
      </c>
      <c r="D79" s="23"/>
      <c r="E79" s="42">
        <v>1325</v>
      </c>
      <c r="F79" s="43">
        <v>0.1</v>
      </c>
      <c r="G79" s="44">
        <f>E79*F79</f>
        <v>132.5</v>
      </c>
      <c r="H79" s="44">
        <f>E79-G79</f>
        <v>1192.5</v>
      </c>
      <c r="I79" s="44">
        <f>CEILING(H79,1)</f>
        <v>1193</v>
      </c>
    </row>
    <row r="80" spans="3:11" x14ac:dyDescent="0.15">
      <c r="C80" s="11" t="s">
        <v>77</v>
      </c>
      <c r="D80" s="13"/>
      <c r="E80" s="15">
        <v>1325</v>
      </c>
      <c r="F80" s="16">
        <v>0.1</v>
      </c>
      <c r="G80" s="17">
        <f>E80*F80</f>
        <v>132.5</v>
      </c>
      <c r="H80" s="17">
        <f>E80-G80</f>
        <v>1192.5</v>
      </c>
      <c r="I80" s="17">
        <f>FLOOR(H80,1)</f>
        <v>1192</v>
      </c>
    </row>
    <row r="82" spans="3:12" x14ac:dyDescent="0.15">
      <c r="E82" s="242"/>
      <c r="F82" s="18" t="s">
        <v>184</v>
      </c>
    </row>
    <row r="83" spans="3:12" s="31" customFormat="1" ht="14" thickBot="1" x14ac:dyDescent="0.2"/>
    <row r="84" spans="3:12" x14ac:dyDescent="0.15">
      <c r="C84" s="27" t="s">
        <v>136</v>
      </c>
    </row>
    <row r="85" spans="3:12" x14ac:dyDescent="0.15">
      <c r="C85" s="18" t="s">
        <v>169</v>
      </c>
    </row>
    <row r="86" spans="3:12" x14ac:dyDescent="0.15">
      <c r="C86" s="18" t="s">
        <v>137</v>
      </c>
    </row>
    <row r="87" spans="3:12" x14ac:dyDescent="0.15">
      <c r="E87" s="63"/>
      <c r="F87" s="18" t="s">
        <v>153</v>
      </c>
    </row>
    <row r="88" spans="3:12" s="31" customFormat="1" ht="14" thickBot="1" x14ac:dyDescent="0.2"/>
    <row r="89" spans="3:12" s="9" customFormat="1" x14ac:dyDescent="0.15">
      <c r="C89" s="29" t="s">
        <v>167</v>
      </c>
      <c r="D89" s="28"/>
      <c r="E89" s="28"/>
      <c r="F89" s="28"/>
      <c r="G89" s="28"/>
      <c r="H89" s="28"/>
      <c r="I89" s="28"/>
      <c r="J89" s="28"/>
      <c r="K89" s="28"/>
      <c r="L89" s="28"/>
    </row>
    <row r="90" spans="3:12" s="9" customFormat="1" x14ac:dyDescent="0.15">
      <c r="C90" s="18" t="s">
        <v>185</v>
      </c>
      <c r="D90" s="28"/>
      <c r="E90" s="28"/>
      <c r="F90" s="28"/>
      <c r="G90" s="28"/>
      <c r="H90" s="28"/>
      <c r="I90" s="28"/>
      <c r="J90" s="28"/>
      <c r="K90" s="28"/>
      <c r="L90" s="28"/>
    </row>
    <row r="91" spans="3:12" s="9" customFormat="1" x14ac:dyDescent="0.15">
      <c r="C91" s="18" t="s">
        <v>168</v>
      </c>
      <c r="D91" s="28"/>
      <c r="E91" s="28"/>
      <c r="F91" s="28"/>
      <c r="G91" s="28"/>
      <c r="H91" s="28"/>
      <c r="I91" s="28"/>
      <c r="J91" s="28"/>
      <c r="K91" s="28"/>
      <c r="L91" s="28"/>
    </row>
    <row r="92" spans="3:12" s="9" customFormat="1" x14ac:dyDescent="0.15">
      <c r="C92" s="28"/>
      <c r="D92" s="28"/>
      <c r="E92" s="63"/>
      <c r="F92" s="30" t="s">
        <v>153</v>
      </c>
      <c r="G92" s="28"/>
      <c r="H92" s="28"/>
      <c r="I92" s="28"/>
      <c r="J92" s="28"/>
      <c r="L92" s="28"/>
    </row>
    <row r="93" spans="3:12" s="31" customFormat="1" ht="14" thickBot="1" x14ac:dyDescent="0.2">
      <c r="C93" s="32"/>
    </row>
    <row r="94" spans="3:12" s="9" customFormat="1" x14ac:dyDescent="0.15">
      <c r="C94" s="29" t="s">
        <v>171</v>
      </c>
      <c r="D94" s="28"/>
      <c r="E94" s="28"/>
      <c r="F94" s="28"/>
      <c r="G94" s="28"/>
      <c r="H94" s="28"/>
      <c r="I94" s="28"/>
      <c r="J94" s="28"/>
      <c r="K94" s="28"/>
      <c r="L94" s="28"/>
    </row>
    <row r="95" spans="3:12" s="9" customFormat="1" x14ac:dyDescent="0.15">
      <c r="C95" s="18" t="s">
        <v>176</v>
      </c>
      <c r="D95" s="28"/>
      <c r="E95" s="28"/>
      <c r="F95" s="28"/>
      <c r="G95" s="28"/>
      <c r="H95" s="28"/>
      <c r="I95" s="28"/>
      <c r="J95" s="28"/>
      <c r="K95" s="28"/>
      <c r="L95" s="28"/>
    </row>
    <row r="96" spans="3:12" s="9" customFormat="1" x14ac:dyDescent="0.15">
      <c r="C96" s="18" t="s">
        <v>172</v>
      </c>
      <c r="D96" s="28"/>
      <c r="E96" s="28"/>
      <c r="F96" s="28"/>
      <c r="G96" s="28"/>
      <c r="H96" s="28"/>
      <c r="I96" s="28"/>
      <c r="J96" s="28"/>
      <c r="K96" s="28"/>
      <c r="L96" s="28"/>
    </row>
    <row r="97" spans="3:15" s="9" customFormat="1" x14ac:dyDescent="0.15">
      <c r="C97" s="28"/>
      <c r="D97" s="28"/>
      <c r="E97" s="63"/>
      <c r="F97" s="30" t="s">
        <v>458</v>
      </c>
      <c r="G97" s="28"/>
      <c r="H97" s="28"/>
      <c r="I97" s="28"/>
      <c r="J97" s="28"/>
      <c r="K97" s="28"/>
      <c r="L97" s="28"/>
    </row>
    <row r="98" spans="3:15" s="31" customFormat="1" ht="14" thickBot="1" x14ac:dyDescent="0.2"/>
    <row r="100" spans="3:15" x14ac:dyDescent="0.15">
      <c r="C100" s="27" t="s">
        <v>203</v>
      </c>
    </row>
    <row r="101" spans="3:15" x14ac:dyDescent="0.15">
      <c r="C101" s="14"/>
    </row>
    <row r="102" spans="3:15" x14ac:dyDescent="0.15">
      <c r="E102" s="63"/>
      <c r="F102" s="18" t="s">
        <v>153</v>
      </c>
      <c r="N102" s="18"/>
    </row>
    <row r="103" spans="3:15" s="31" customFormat="1" ht="14" thickBot="1" x14ac:dyDescent="0.2"/>
    <row r="104" spans="3:15" x14ac:dyDescent="0.15">
      <c r="C104" s="27" t="s">
        <v>152</v>
      </c>
    </row>
    <row r="105" spans="3:15" x14ac:dyDescent="0.15">
      <c r="C105" s="18" t="s">
        <v>158</v>
      </c>
    </row>
    <row r="106" spans="3:15" x14ac:dyDescent="0.15">
      <c r="C106" s="18" t="s">
        <v>159</v>
      </c>
    </row>
    <row r="107" spans="3:15" x14ac:dyDescent="0.15">
      <c r="C107" s="18"/>
    </row>
    <row r="108" spans="3:15" x14ac:dyDescent="0.15">
      <c r="C108" s="120" t="s">
        <v>152</v>
      </c>
      <c r="D108" s="121"/>
      <c r="E108" s="122"/>
      <c r="F108" s="45"/>
      <c r="G108" s="45"/>
      <c r="H108" s="50" t="s">
        <v>179</v>
      </c>
      <c r="I108" s="45"/>
      <c r="J108" s="45"/>
      <c r="K108" s="45"/>
      <c r="L108" s="45"/>
      <c r="M108" s="45"/>
      <c r="N108" s="45"/>
      <c r="O108" s="46"/>
    </row>
    <row r="109" spans="3:15" x14ac:dyDescent="0.15">
      <c r="C109" s="118" t="s">
        <v>160</v>
      </c>
      <c r="D109" s="114"/>
      <c r="E109" s="119"/>
      <c r="F109" s="113" t="s">
        <v>161</v>
      </c>
      <c r="G109" s="22"/>
      <c r="H109" s="22"/>
      <c r="I109" s="22"/>
      <c r="J109" s="22"/>
      <c r="K109" s="22"/>
      <c r="L109" s="22"/>
      <c r="M109" s="22"/>
      <c r="N109" s="22"/>
      <c r="O109" s="23"/>
    </row>
    <row r="110" spans="3:15" x14ac:dyDescent="0.15">
      <c r="C110" s="47" t="s">
        <v>162</v>
      </c>
      <c r="D110" s="48"/>
      <c r="E110" s="49"/>
      <c r="F110" s="21" t="s">
        <v>163</v>
      </c>
      <c r="G110" s="22"/>
      <c r="H110" s="22"/>
      <c r="I110" s="22"/>
      <c r="J110" s="22"/>
      <c r="K110" s="22"/>
      <c r="L110" s="22"/>
      <c r="M110" s="22"/>
      <c r="N110" s="22"/>
      <c r="O110" s="23"/>
    </row>
    <row r="111" spans="3:15" x14ac:dyDescent="0.15">
      <c r="C111" s="115" t="s">
        <v>164</v>
      </c>
      <c r="D111" s="116"/>
      <c r="E111" s="117"/>
      <c r="F111" s="24" t="s">
        <v>165</v>
      </c>
      <c r="G111" s="12"/>
      <c r="H111" s="12"/>
      <c r="I111" s="12"/>
      <c r="J111" s="12"/>
      <c r="K111" s="12"/>
      <c r="L111" s="12"/>
      <c r="M111" s="12"/>
      <c r="N111" s="12"/>
      <c r="O111" s="13"/>
    </row>
    <row r="112" spans="3:15" x14ac:dyDescent="0.15">
      <c r="C112" s="47" t="s">
        <v>199</v>
      </c>
      <c r="D112" s="48"/>
      <c r="E112" s="49"/>
      <c r="F112" s="21" t="s">
        <v>200</v>
      </c>
      <c r="G112" s="12"/>
      <c r="H112" s="12"/>
      <c r="I112" s="12"/>
      <c r="J112" s="12"/>
      <c r="K112" s="12"/>
      <c r="L112" s="12"/>
      <c r="M112" s="12"/>
      <c r="N112" s="12"/>
      <c r="O112" s="13"/>
    </row>
    <row r="113" spans="3:6" x14ac:dyDescent="0.15">
      <c r="C113" s="1"/>
      <c r="F113" s="18"/>
    </row>
    <row r="114" spans="3:6" x14ac:dyDescent="0.15">
      <c r="E114" s="242"/>
      <c r="F114" s="18" t="s">
        <v>166</v>
      </c>
    </row>
    <row r="115" spans="3:6" s="31" customFormat="1" ht="14" thickBot="1" x14ac:dyDescent="0.2"/>
    <row r="116" spans="3:6" x14ac:dyDescent="0.15">
      <c r="C116" s="1" t="s">
        <v>91</v>
      </c>
    </row>
    <row r="117" spans="3:6" x14ac:dyDescent="0.15">
      <c r="C117" t="s">
        <v>92</v>
      </c>
    </row>
    <row r="118" spans="3:6" x14ac:dyDescent="0.15">
      <c r="C118" s="18" t="s">
        <v>173</v>
      </c>
    </row>
    <row r="119" spans="3:6" x14ac:dyDescent="0.15">
      <c r="C119" s="18"/>
    </row>
    <row r="120" spans="3:6" hidden="1" x14ac:dyDescent="0.15">
      <c r="C120" s="18" t="s">
        <v>554</v>
      </c>
    </row>
    <row r="121" spans="3:6" hidden="1" x14ac:dyDescent="0.15">
      <c r="C121" s="18" t="s">
        <v>555</v>
      </c>
    </row>
    <row r="122" spans="3:6" hidden="1" x14ac:dyDescent="0.15">
      <c r="C122" s="18" t="s">
        <v>164</v>
      </c>
    </row>
    <row r="123" spans="3:6" hidden="1" x14ac:dyDescent="0.15">
      <c r="C123" s="18" t="s">
        <v>556</v>
      </c>
    </row>
    <row r="179" spans="3:3" x14ac:dyDescent="0.15">
      <c r="C179" s="18"/>
    </row>
    <row r="180" spans="3:3" x14ac:dyDescent="0.15">
      <c r="C180" s="18"/>
    </row>
  </sheetData>
  <sheetProtection algorithmName="SHA-512" hashValue="/WeXdNrPsUWkM1fnH3asZt82TgbEgIVXYVUWycw/XcWNhrvvVZIa1gkr3onWD72qxrEUXE6nTx8/wHH0q0DkQw==" saltValue="Mn7Zmp5Ai0Jaee4qJX7dqQ==" spinCount="100000" sheet="1" selectLockedCells="1"/>
  <mergeCells count="9">
    <mergeCell ref="E14:H14"/>
    <mergeCell ref="L3:M3"/>
    <mergeCell ref="E8:H8"/>
    <mergeCell ref="E9:H9"/>
    <mergeCell ref="E12:H12"/>
    <mergeCell ref="E13:H13"/>
    <mergeCell ref="E10:H10"/>
    <mergeCell ref="L8:N8"/>
    <mergeCell ref="L9:N9"/>
  </mergeCells>
  <phoneticPr fontId="3" type="noConversion"/>
  <dataValidations count="5">
    <dataValidation type="list" allowBlank="1" showInputMessage="1" showErrorMessage="1" sqref="E97 E92 E87 E63:E71" xr:uid="{00000000-0002-0000-0100-000000000000}">
      <formula1>"SI,NO"</formula1>
    </dataValidation>
    <dataValidation type="list" showInputMessage="1" showErrorMessage="1" sqref="E56 E102" xr:uid="{00000000-0002-0000-0100-000001000000}">
      <formula1>"SI,NO"</formula1>
    </dataValidation>
    <dataValidation type="textLength" allowBlank="1" showInputMessage="1" showErrorMessage="1" errorTitle="Valor no válido." error="El usuario debe ingresar el texto no mayor a 120 posiciones." sqref="F47:K50 D46:E50" xr:uid="{00000000-0002-0000-0100-000002000000}">
      <formula1>0</formula1>
      <formula2>120</formula2>
    </dataValidation>
    <dataValidation type="list" showInputMessage="1" showErrorMessage="1" sqref="E82" xr:uid="{00000000-0002-0000-0100-000003000000}">
      <formula1>$C$78:$C$80</formula1>
    </dataValidation>
    <dataValidation type="list" showInputMessage="1" showErrorMessage="1" sqref="E114" xr:uid="{00000000-0002-0000-0100-000004000000}">
      <formula1>$C$120:$C$123</formula1>
    </dataValidation>
  </dataValidations>
  <pageMargins left="0.75" right="0.75" top="1" bottom="1" header="0" footer="0"/>
  <pageSetup paperSize="9" orientation="portrait" horizontalDpi="300" verticalDpi="300"/>
  <headerFooter alignWithMargins="0"/>
  <drawing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0.39997558519241921"/>
  </sheetPr>
  <dimension ref="B3:M93"/>
  <sheetViews>
    <sheetView showGridLines="0" zoomScale="110" zoomScaleNormal="110" workbookViewId="0">
      <selection activeCell="B32" sqref="B32"/>
    </sheetView>
  </sheetViews>
  <sheetFormatPr baseColWidth="10" defaultRowHeight="13" x14ac:dyDescent="0.15"/>
  <cols>
    <col min="1" max="1" width="6.1640625" customWidth="1"/>
    <col min="2" max="2" width="117.6640625" customWidth="1"/>
    <col min="8" max="8" width="16.6640625" customWidth="1"/>
  </cols>
  <sheetData>
    <row r="3" spans="2:8" ht="18" x14ac:dyDescent="0.15">
      <c r="B3" s="281" t="s">
        <v>413</v>
      </c>
    </row>
    <row r="4" spans="2:8" ht="18" x14ac:dyDescent="0.15">
      <c r="B4" s="281" t="s">
        <v>414</v>
      </c>
    </row>
    <row r="5" spans="2:8" ht="18" x14ac:dyDescent="0.15">
      <c r="B5" s="281"/>
    </row>
    <row r="6" spans="2:8" ht="19" x14ac:dyDescent="0.25">
      <c r="B6" s="280" t="s">
        <v>415</v>
      </c>
      <c r="G6" s="125" t="s">
        <v>238</v>
      </c>
      <c r="H6" s="125"/>
    </row>
    <row r="7" spans="2:8" ht="15" x14ac:dyDescent="0.2">
      <c r="B7" s="278"/>
      <c r="G7" s="233" t="s">
        <v>239</v>
      </c>
      <c r="H7" s="233" t="s">
        <v>7</v>
      </c>
    </row>
    <row r="8" spans="2:8" ht="42" customHeight="1" x14ac:dyDescent="0.15">
      <c r="B8" s="279" t="s">
        <v>419</v>
      </c>
      <c r="G8" s="234">
        <v>90614</v>
      </c>
      <c r="H8" s="235" t="s">
        <v>240</v>
      </c>
    </row>
    <row r="9" spans="2:8" ht="15" x14ac:dyDescent="0.15">
      <c r="B9" s="280" t="s">
        <v>416</v>
      </c>
      <c r="G9" s="236">
        <v>90622</v>
      </c>
      <c r="H9" s="237" t="s">
        <v>242</v>
      </c>
    </row>
    <row r="10" spans="2:8" ht="46" customHeight="1" x14ac:dyDescent="0.15">
      <c r="B10" s="279" t="s">
        <v>545</v>
      </c>
      <c r="G10" s="236">
        <v>40133</v>
      </c>
      <c r="H10" s="237" t="s">
        <v>243</v>
      </c>
    </row>
    <row r="11" spans="2:8" ht="15" x14ac:dyDescent="0.15">
      <c r="B11" s="280" t="s">
        <v>417</v>
      </c>
      <c r="G11" s="236">
        <v>40062</v>
      </c>
      <c r="H11" s="237" t="s">
        <v>244</v>
      </c>
    </row>
    <row r="12" spans="2:8" ht="62" customHeight="1" x14ac:dyDescent="0.15">
      <c r="B12" s="282" t="s">
        <v>522</v>
      </c>
      <c r="G12" s="236">
        <v>90638</v>
      </c>
      <c r="H12" s="237" t="s">
        <v>246</v>
      </c>
    </row>
    <row r="13" spans="2:8" s="25" customFormat="1" ht="23" customHeight="1" x14ac:dyDescent="0.15">
      <c r="B13" s="245"/>
      <c r="G13" s="236">
        <v>40103</v>
      </c>
      <c r="H13" s="237" t="s">
        <v>247</v>
      </c>
    </row>
    <row r="14" spans="2:8" ht="21" customHeight="1" x14ac:dyDescent="0.15">
      <c r="B14" s="171"/>
      <c r="G14" s="236">
        <v>40138</v>
      </c>
      <c r="H14" s="237" t="s">
        <v>469</v>
      </c>
    </row>
    <row r="15" spans="2:8" ht="16" x14ac:dyDescent="0.15">
      <c r="B15" s="246" t="s">
        <v>418</v>
      </c>
      <c r="G15" s="236">
        <v>40128</v>
      </c>
      <c r="H15" s="237" t="s">
        <v>249</v>
      </c>
    </row>
    <row r="16" spans="2:8" ht="51" customHeight="1" x14ac:dyDescent="0.15">
      <c r="B16" s="282" t="s">
        <v>546</v>
      </c>
      <c r="G16" s="236">
        <v>40127</v>
      </c>
      <c r="H16" s="237" t="s">
        <v>250</v>
      </c>
    </row>
    <row r="17" spans="2:13" ht="15" x14ac:dyDescent="0.15">
      <c r="G17" s="236">
        <v>90610</v>
      </c>
      <c r="H17" s="237" t="s">
        <v>252</v>
      </c>
    </row>
    <row r="18" spans="2:13" ht="15" x14ac:dyDescent="0.2">
      <c r="B18" s="123"/>
      <c r="C18" s="123"/>
      <c r="D18" s="123"/>
      <c r="E18" s="123"/>
      <c r="F18" s="123"/>
      <c r="G18" s="236">
        <v>40030</v>
      </c>
      <c r="H18" s="237" t="s">
        <v>253</v>
      </c>
      <c r="I18" s="123"/>
      <c r="J18" s="123"/>
      <c r="K18" s="123"/>
      <c r="L18" s="123"/>
      <c r="M18" s="123"/>
    </row>
    <row r="19" spans="2:13" ht="19" x14ac:dyDescent="0.25">
      <c r="B19" s="125" t="s">
        <v>245</v>
      </c>
      <c r="C19" s="123"/>
      <c r="D19" s="123"/>
      <c r="E19" s="123"/>
      <c r="F19" s="123"/>
      <c r="G19" s="236">
        <v>40106</v>
      </c>
      <c r="H19" s="237" t="s">
        <v>254</v>
      </c>
      <c r="I19" s="123"/>
      <c r="J19" s="123"/>
      <c r="K19" s="123"/>
      <c r="L19" s="123"/>
      <c r="M19" s="123"/>
    </row>
    <row r="20" spans="2:13" ht="15" x14ac:dyDescent="0.2">
      <c r="B20" s="266" t="s">
        <v>547</v>
      </c>
      <c r="C20" s="123"/>
      <c r="D20" s="123"/>
      <c r="E20" s="123"/>
      <c r="F20" s="123"/>
      <c r="G20" s="236">
        <v>40002</v>
      </c>
      <c r="H20" s="237" t="s">
        <v>256</v>
      </c>
      <c r="I20" s="123"/>
      <c r="J20" s="123"/>
      <c r="K20" s="123"/>
      <c r="L20" s="123"/>
      <c r="M20" s="123"/>
    </row>
    <row r="21" spans="2:13" ht="15" x14ac:dyDescent="0.2">
      <c r="B21" s="266" t="s">
        <v>523</v>
      </c>
      <c r="C21" s="123"/>
      <c r="D21" s="123"/>
      <c r="E21" s="123"/>
      <c r="F21" s="123"/>
      <c r="G21" s="236">
        <v>40131</v>
      </c>
      <c r="H21" s="237" t="s">
        <v>257</v>
      </c>
      <c r="I21" s="123"/>
      <c r="J21" s="123"/>
      <c r="K21" s="123"/>
      <c r="L21" s="123"/>
      <c r="M21" s="123"/>
    </row>
    <row r="22" spans="2:13" ht="15" x14ac:dyDescent="0.2">
      <c r="B22" s="266" t="s">
        <v>40</v>
      </c>
      <c r="G22" s="236">
        <v>37006</v>
      </c>
      <c r="H22" s="237" t="s">
        <v>259</v>
      </c>
      <c r="I22" s="123"/>
      <c r="J22" s="123"/>
      <c r="K22" s="123"/>
      <c r="L22" s="123"/>
      <c r="M22" s="123"/>
    </row>
    <row r="23" spans="2:13" ht="15" x14ac:dyDescent="0.2">
      <c r="B23" s="248"/>
      <c r="C23" s="247"/>
      <c r="D23" s="247"/>
      <c r="E23" s="247"/>
      <c r="F23" s="247"/>
      <c r="G23" s="236"/>
      <c r="H23" s="237"/>
      <c r="I23" s="123"/>
      <c r="J23" s="123"/>
      <c r="K23" s="123"/>
      <c r="L23" s="123"/>
      <c r="M23" s="123"/>
    </row>
    <row r="24" spans="2:13" ht="19" x14ac:dyDescent="0.25">
      <c r="B24" s="125" t="s">
        <v>524</v>
      </c>
      <c r="C24" s="123"/>
      <c r="D24" s="123"/>
      <c r="E24" s="123"/>
      <c r="F24" s="123"/>
      <c r="G24" s="236">
        <v>40137</v>
      </c>
      <c r="H24" s="237" t="s">
        <v>262</v>
      </c>
      <c r="I24" s="123"/>
      <c r="J24" s="123"/>
      <c r="K24" s="123"/>
      <c r="L24" s="123"/>
      <c r="M24" s="123"/>
    </row>
    <row r="25" spans="2:13" ht="42" x14ac:dyDescent="0.2">
      <c r="B25" s="279" t="s">
        <v>548</v>
      </c>
      <c r="C25" s="123"/>
      <c r="D25" s="123"/>
      <c r="E25" s="123"/>
      <c r="F25" s="123"/>
      <c r="G25" s="236">
        <v>37019</v>
      </c>
      <c r="H25" s="237" t="s">
        <v>265</v>
      </c>
      <c r="I25" s="123"/>
      <c r="J25" s="123"/>
      <c r="K25" s="123"/>
      <c r="L25" s="123"/>
      <c r="M25" s="123"/>
    </row>
    <row r="26" spans="2:13" ht="15" x14ac:dyDescent="0.2">
      <c r="B26" s="123"/>
      <c r="C26" s="123"/>
      <c r="D26" s="123"/>
      <c r="E26" s="123"/>
      <c r="F26" s="123"/>
      <c r="G26" s="236">
        <v>37009</v>
      </c>
      <c r="H26" s="237" t="s">
        <v>266</v>
      </c>
      <c r="I26" s="123"/>
      <c r="J26" s="123"/>
      <c r="K26" s="123"/>
      <c r="L26" s="123"/>
      <c r="M26" s="123"/>
    </row>
    <row r="27" spans="2:13" ht="15" x14ac:dyDescent="0.2">
      <c r="B27" s="266" t="s">
        <v>258</v>
      </c>
      <c r="G27" s="236">
        <v>40072</v>
      </c>
      <c r="H27" s="237" t="s">
        <v>267</v>
      </c>
      <c r="M27" s="123"/>
    </row>
    <row r="28" spans="2:13" ht="15" x14ac:dyDescent="0.2">
      <c r="B28" s="347"/>
      <c r="C28" s="249"/>
      <c r="D28" s="249"/>
      <c r="E28" s="249"/>
      <c r="F28" s="249"/>
      <c r="G28" s="236">
        <v>40058</v>
      </c>
      <c r="H28" s="237" t="s">
        <v>268</v>
      </c>
      <c r="M28" s="123"/>
    </row>
    <row r="29" spans="2:13" ht="15" x14ac:dyDescent="0.2">
      <c r="B29" s="404" t="s">
        <v>454</v>
      </c>
      <c r="C29" s="250"/>
      <c r="D29" s="250"/>
      <c r="E29" s="250"/>
      <c r="F29" s="250"/>
      <c r="G29" s="236">
        <v>37166</v>
      </c>
      <c r="H29" s="237" t="s">
        <v>270</v>
      </c>
      <c r="M29" s="123"/>
    </row>
    <row r="30" spans="2:13" ht="15" x14ac:dyDescent="0.2">
      <c r="B30" s="251"/>
      <c r="C30" s="250"/>
      <c r="D30" s="250"/>
      <c r="E30" s="250"/>
      <c r="F30" s="250"/>
      <c r="G30" s="236">
        <v>40060</v>
      </c>
      <c r="H30" s="237" t="s">
        <v>271</v>
      </c>
      <c r="M30" s="123"/>
    </row>
    <row r="31" spans="2:13" ht="15" x14ac:dyDescent="0.2">
      <c r="B31" s="283" t="s">
        <v>260</v>
      </c>
      <c r="D31" s="123"/>
      <c r="E31" s="123"/>
      <c r="F31" s="123"/>
      <c r="G31" s="236">
        <v>2001</v>
      </c>
      <c r="H31" s="237" t="s">
        <v>273</v>
      </c>
      <c r="M31" s="123"/>
    </row>
    <row r="32" spans="2:13" ht="15" x14ac:dyDescent="0.2">
      <c r="B32" s="148"/>
      <c r="C32" s="283" t="s">
        <v>261</v>
      </c>
      <c r="D32" s="283"/>
      <c r="E32" s="123"/>
      <c r="F32" s="123"/>
      <c r="G32" s="236">
        <v>40129</v>
      </c>
      <c r="H32" s="237" t="s">
        <v>274</v>
      </c>
      <c r="M32" s="123"/>
    </row>
    <row r="33" spans="2:13" ht="15" x14ac:dyDescent="0.2">
      <c r="B33" s="283" t="s">
        <v>263</v>
      </c>
      <c r="C33" s="284"/>
      <c r="D33" s="284"/>
      <c r="E33" s="252"/>
      <c r="F33" s="252"/>
      <c r="G33" s="236">
        <v>40012</v>
      </c>
      <c r="H33" s="237" t="s">
        <v>276</v>
      </c>
      <c r="I33" s="253"/>
      <c r="J33" s="123"/>
      <c r="K33" s="123"/>
      <c r="L33" s="123"/>
      <c r="M33" s="123"/>
    </row>
    <row r="34" spans="2:13" ht="15" x14ac:dyDescent="0.2">
      <c r="B34" s="148"/>
      <c r="C34" s="283" t="s">
        <v>264</v>
      </c>
      <c r="D34" s="283"/>
      <c r="E34" s="123"/>
      <c r="F34" s="123"/>
      <c r="G34" s="236">
        <v>40112</v>
      </c>
      <c r="H34" s="237" t="s">
        <v>277</v>
      </c>
      <c r="I34" s="123"/>
      <c r="J34" s="123"/>
      <c r="K34" s="123"/>
      <c r="L34" s="123"/>
      <c r="M34" s="123"/>
    </row>
    <row r="35" spans="2:13" ht="15" x14ac:dyDescent="0.2">
      <c r="B35" s="123"/>
      <c r="C35" s="123"/>
      <c r="D35" s="123"/>
      <c r="E35" s="123"/>
      <c r="F35" s="123"/>
      <c r="G35" s="236">
        <v>40132</v>
      </c>
      <c r="H35" s="237" t="s">
        <v>280</v>
      </c>
      <c r="I35" s="123"/>
      <c r="J35" s="123"/>
      <c r="K35" s="123"/>
      <c r="L35" s="123"/>
      <c r="M35" s="123"/>
    </row>
    <row r="36" spans="2:13" ht="15" x14ac:dyDescent="0.2">
      <c r="B36" s="123"/>
      <c r="C36" s="123"/>
      <c r="D36" s="123"/>
      <c r="E36" s="123"/>
      <c r="F36" s="123"/>
      <c r="G36" s="236">
        <v>90632</v>
      </c>
      <c r="H36" s="237" t="s">
        <v>282</v>
      </c>
      <c r="I36" s="123"/>
      <c r="J36" s="123"/>
      <c r="K36" s="123"/>
      <c r="L36" s="123"/>
      <c r="M36" s="123"/>
    </row>
    <row r="37" spans="2:13" ht="15" x14ac:dyDescent="0.2">
      <c r="B37" s="123"/>
      <c r="C37" s="123"/>
      <c r="D37" s="123"/>
      <c r="E37" s="123"/>
      <c r="F37" s="123"/>
      <c r="G37" s="236">
        <v>90644</v>
      </c>
      <c r="H37" s="237" t="s">
        <v>285</v>
      </c>
      <c r="I37" s="123"/>
      <c r="J37" s="123"/>
      <c r="K37" s="123"/>
      <c r="L37" s="123"/>
      <c r="M37" s="123"/>
    </row>
    <row r="38" spans="2:13" ht="15" x14ac:dyDescent="0.15">
      <c r="G38" s="236">
        <v>90621</v>
      </c>
      <c r="H38" s="237" t="s">
        <v>288</v>
      </c>
    </row>
    <row r="39" spans="2:13" ht="15" x14ac:dyDescent="0.15">
      <c r="G39" s="236">
        <v>90606</v>
      </c>
      <c r="H39" s="237" t="s">
        <v>467</v>
      </c>
    </row>
    <row r="40" spans="2:13" ht="15" x14ac:dyDescent="0.15">
      <c r="G40" s="236">
        <v>90630</v>
      </c>
      <c r="H40" s="237" t="s">
        <v>291</v>
      </c>
    </row>
    <row r="41" spans="2:13" ht="15" x14ac:dyDescent="0.15">
      <c r="G41" s="236">
        <v>90640</v>
      </c>
      <c r="H41" s="237" t="s">
        <v>292</v>
      </c>
    </row>
    <row r="42" spans="2:13" ht="15" x14ac:dyDescent="0.15">
      <c r="G42" s="236">
        <v>90626</v>
      </c>
      <c r="H42" s="237" t="s">
        <v>293</v>
      </c>
    </row>
    <row r="43" spans="2:13" ht="15" x14ac:dyDescent="0.15">
      <c r="G43" s="236">
        <v>40143</v>
      </c>
      <c r="H43" s="237" t="s">
        <v>295</v>
      </c>
    </row>
    <row r="44" spans="2:13" ht="15" x14ac:dyDescent="0.15">
      <c r="G44" s="236">
        <v>90901</v>
      </c>
      <c r="H44" s="237" t="s">
        <v>296</v>
      </c>
    </row>
    <row r="45" spans="2:13" ht="15" x14ac:dyDescent="0.15">
      <c r="G45" s="236">
        <v>40130</v>
      </c>
      <c r="H45" s="237" t="s">
        <v>297</v>
      </c>
    </row>
    <row r="46" spans="2:13" ht="15" x14ac:dyDescent="0.15">
      <c r="G46" s="236">
        <v>40126</v>
      </c>
      <c r="H46" s="237" t="s">
        <v>299</v>
      </c>
    </row>
    <row r="47" spans="2:13" ht="15" x14ac:dyDescent="0.15">
      <c r="G47" s="236">
        <v>40124</v>
      </c>
      <c r="H47" s="237" t="s">
        <v>300</v>
      </c>
    </row>
    <row r="48" spans="2:13" ht="15" x14ac:dyDescent="0.15">
      <c r="G48" s="236">
        <v>40140</v>
      </c>
      <c r="H48" s="237" t="s">
        <v>470</v>
      </c>
    </row>
    <row r="49" spans="7:8" ht="15" x14ac:dyDescent="0.15">
      <c r="G49" s="236">
        <v>90616</v>
      </c>
      <c r="H49" s="237" t="s">
        <v>301</v>
      </c>
    </row>
    <row r="50" spans="7:8" ht="15" x14ac:dyDescent="0.15">
      <c r="G50" s="236">
        <v>90634</v>
      </c>
      <c r="H50" s="237" t="s">
        <v>303</v>
      </c>
    </row>
    <row r="51" spans="7:8" ht="15" x14ac:dyDescent="0.15">
      <c r="G51" s="236">
        <v>90601</v>
      </c>
      <c r="H51" s="237" t="s">
        <v>304</v>
      </c>
    </row>
    <row r="52" spans="7:8" ht="15" x14ac:dyDescent="0.15">
      <c r="G52" s="236">
        <v>90636</v>
      </c>
      <c r="H52" s="237" t="s">
        <v>305</v>
      </c>
    </row>
    <row r="53" spans="7:8" ht="15" x14ac:dyDescent="0.15">
      <c r="G53" s="236">
        <v>37168</v>
      </c>
      <c r="H53" s="237" t="s">
        <v>306</v>
      </c>
    </row>
    <row r="54" spans="7:8" ht="15" x14ac:dyDescent="0.15">
      <c r="G54" s="236">
        <v>40021</v>
      </c>
      <c r="H54" s="237" t="s">
        <v>307</v>
      </c>
    </row>
    <row r="55" spans="7:8" ht="15" x14ac:dyDescent="0.15">
      <c r="G55" s="236">
        <v>40036</v>
      </c>
      <c r="H55" s="237" t="s">
        <v>308</v>
      </c>
    </row>
    <row r="56" spans="7:8" ht="15" x14ac:dyDescent="0.15">
      <c r="G56" s="236">
        <v>90902</v>
      </c>
      <c r="H56" s="237" t="s">
        <v>309</v>
      </c>
    </row>
    <row r="57" spans="7:8" ht="15" x14ac:dyDescent="0.15">
      <c r="G57" s="236">
        <v>40116</v>
      </c>
      <c r="H57" s="237" t="s">
        <v>310</v>
      </c>
    </row>
    <row r="58" spans="7:8" ht="15" x14ac:dyDescent="0.15">
      <c r="G58" s="236">
        <v>40037</v>
      </c>
      <c r="H58" s="237" t="s">
        <v>311</v>
      </c>
    </row>
    <row r="59" spans="7:8" ht="15" x14ac:dyDescent="0.15">
      <c r="G59" s="236">
        <v>40059</v>
      </c>
      <c r="H59" s="237" t="s">
        <v>312</v>
      </c>
    </row>
    <row r="60" spans="7:8" ht="15" x14ac:dyDescent="0.15">
      <c r="G60" s="236">
        <v>40032</v>
      </c>
      <c r="H60" s="237" t="s">
        <v>313</v>
      </c>
    </row>
    <row r="61" spans="7:8" ht="15" x14ac:dyDescent="0.15">
      <c r="G61" s="236">
        <v>40110</v>
      </c>
      <c r="H61" s="237" t="s">
        <v>314</v>
      </c>
    </row>
    <row r="62" spans="7:8" ht="15" x14ac:dyDescent="0.15">
      <c r="G62" s="236">
        <v>90619</v>
      </c>
      <c r="H62" s="237" t="s">
        <v>315</v>
      </c>
    </row>
    <row r="63" spans="7:8" ht="15" x14ac:dyDescent="0.15">
      <c r="G63" s="236">
        <v>90602</v>
      </c>
      <c r="H63" s="237" t="s">
        <v>316</v>
      </c>
    </row>
    <row r="64" spans="7:8" ht="15" x14ac:dyDescent="0.15">
      <c r="G64" s="236">
        <v>90615</v>
      </c>
      <c r="H64" s="237" t="s">
        <v>317</v>
      </c>
    </row>
    <row r="65" spans="7:8" ht="15" x14ac:dyDescent="0.15">
      <c r="G65" s="236">
        <v>40042</v>
      </c>
      <c r="H65" s="237" t="s">
        <v>318</v>
      </c>
    </row>
    <row r="66" spans="7:8" ht="15" x14ac:dyDescent="0.15">
      <c r="G66" s="236">
        <v>90600</v>
      </c>
      <c r="H66" s="237" t="s">
        <v>319</v>
      </c>
    </row>
    <row r="67" spans="7:8" ht="15" x14ac:dyDescent="0.15">
      <c r="G67" s="236">
        <v>37135</v>
      </c>
      <c r="H67" s="237" t="s">
        <v>320</v>
      </c>
    </row>
    <row r="68" spans="7:8" ht="15" x14ac:dyDescent="0.15">
      <c r="G68" s="236">
        <v>90637</v>
      </c>
      <c r="H68" s="237" t="s">
        <v>321</v>
      </c>
    </row>
    <row r="69" spans="7:8" ht="15" x14ac:dyDescent="0.15">
      <c r="G69" s="236">
        <v>90620</v>
      </c>
      <c r="H69" s="237" t="s">
        <v>322</v>
      </c>
    </row>
    <row r="70" spans="7:8" ht="15" x14ac:dyDescent="0.15">
      <c r="G70" s="236">
        <v>90642</v>
      </c>
      <c r="H70" s="237" t="s">
        <v>323</v>
      </c>
    </row>
    <row r="71" spans="7:8" ht="15" x14ac:dyDescent="0.15">
      <c r="G71" s="236">
        <v>40136</v>
      </c>
      <c r="H71" s="237" t="s">
        <v>471</v>
      </c>
    </row>
    <row r="72" spans="7:8" ht="15" x14ac:dyDescent="0.15">
      <c r="G72" s="236">
        <v>40014</v>
      </c>
      <c r="H72" s="237" t="s">
        <v>324</v>
      </c>
    </row>
    <row r="73" spans="7:8" ht="15" x14ac:dyDescent="0.15">
      <c r="G73" s="236">
        <v>40044</v>
      </c>
      <c r="H73" s="237" t="s">
        <v>325</v>
      </c>
    </row>
    <row r="74" spans="7:8" ht="15" x14ac:dyDescent="0.15">
      <c r="G74" s="236">
        <v>90623</v>
      </c>
      <c r="H74" s="237" t="s">
        <v>326</v>
      </c>
    </row>
    <row r="75" spans="7:8" ht="15" x14ac:dyDescent="0.15">
      <c r="G75" s="236">
        <v>90633</v>
      </c>
      <c r="H75" s="237" t="s">
        <v>327</v>
      </c>
    </row>
    <row r="76" spans="7:8" ht="15" x14ac:dyDescent="0.15">
      <c r="G76" s="236">
        <v>90646</v>
      </c>
      <c r="H76" s="237" t="s">
        <v>328</v>
      </c>
    </row>
    <row r="77" spans="7:8" ht="15" x14ac:dyDescent="0.15">
      <c r="G77" s="236">
        <v>90629</v>
      </c>
      <c r="H77" s="237" t="s">
        <v>329</v>
      </c>
    </row>
    <row r="78" spans="7:8" ht="15" x14ac:dyDescent="0.15">
      <c r="G78" s="236">
        <v>90625</v>
      </c>
      <c r="H78" s="237" t="s">
        <v>330</v>
      </c>
    </row>
    <row r="79" spans="7:8" ht="15" x14ac:dyDescent="0.15">
      <c r="G79" s="236">
        <v>90647</v>
      </c>
      <c r="H79" s="237" t="s">
        <v>331</v>
      </c>
    </row>
    <row r="80" spans="7:8" ht="15" x14ac:dyDescent="0.15">
      <c r="G80" s="236">
        <v>40102</v>
      </c>
      <c r="H80" s="237" t="s">
        <v>332</v>
      </c>
    </row>
    <row r="81" spans="7:8" ht="15" x14ac:dyDescent="0.15">
      <c r="G81" s="236">
        <v>90607</v>
      </c>
      <c r="H81" s="237" t="s">
        <v>333</v>
      </c>
    </row>
    <row r="82" spans="7:8" ht="15" x14ac:dyDescent="0.15">
      <c r="G82" s="236">
        <v>40108</v>
      </c>
      <c r="H82" s="237" t="s">
        <v>334</v>
      </c>
    </row>
    <row r="83" spans="7:8" ht="15" x14ac:dyDescent="0.15">
      <c r="G83" s="236">
        <v>40139</v>
      </c>
      <c r="H83" s="237" t="s">
        <v>335</v>
      </c>
    </row>
    <row r="84" spans="7:8" ht="15" x14ac:dyDescent="0.15">
      <c r="G84" s="236">
        <v>90618</v>
      </c>
      <c r="H84" s="237" t="s">
        <v>336</v>
      </c>
    </row>
    <row r="85" spans="7:8" ht="15" x14ac:dyDescent="0.15">
      <c r="G85" s="236">
        <v>90617</v>
      </c>
      <c r="H85" s="237" t="s">
        <v>337</v>
      </c>
    </row>
    <row r="86" spans="7:8" ht="15" x14ac:dyDescent="0.15">
      <c r="G86" s="236">
        <v>90605</v>
      </c>
      <c r="H86" s="237" t="s">
        <v>338</v>
      </c>
    </row>
    <row r="87" spans="7:8" ht="15" x14ac:dyDescent="0.15">
      <c r="G87" s="236">
        <v>90631</v>
      </c>
      <c r="H87" s="237" t="s">
        <v>468</v>
      </c>
    </row>
    <row r="88" spans="7:8" ht="15" x14ac:dyDescent="0.15">
      <c r="G88" s="236">
        <v>40113</v>
      </c>
      <c r="H88" s="237" t="s">
        <v>339</v>
      </c>
    </row>
    <row r="89" spans="7:8" ht="15" x14ac:dyDescent="0.15">
      <c r="G89" s="236">
        <v>90608</v>
      </c>
      <c r="H89" s="237" t="s">
        <v>340</v>
      </c>
    </row>
    <row r="90" spans="7:8" ht="15" x14ac:dyDescent="0.15">
      <c r="G90" s="236">
        <v>40141</v>
      </c>
      <c r="H90" s="237" t="s">
        <v>341</v>
      </c>
    </row>
    <row r="91" spans="7:8" ht="15" x14ac:dyDescent="0.15">
      <c r="G91" s="236">
        <v>40134</v>
      </c>
      <c r="H91" s="237" t="s">
        <v>342</v>
      </c>
    </row>
    <row r="92" spans="7:8" ht="15" x14ac:dyDescent="0.15">
      <c r="G92" s="236">
        <v>90627</v>
      </c>
      <c r="H92" s="237" t="s">
        <v>343</v>
      </c>
    </row>
    <row r="93" spans="7:8" ht="15" x14ac:dyDescent="0.15">
      <c r="G93" s="238">
        <v>90628</v>
      </c>
      <c r="H93" s="239" t="s">
        <v>344</v>
      </c>
    </row>
  </sheetData>
  <sheetProtection algorithmName="SHA-512" hashValue="6xe7YV5CzmVnnB1ljF6WW8PzDnGyY0LmoS/qjUFARpc3+oowuPEDapupi3dU0y2dzZ/HaPnAQMbpZi7GFLm03g==" saltValue="hwpS4BcEvcQbvYjIu+ydXg==" spinCount="100000" sheet="1" objects="1" scenarios="1"/>
  <dataValidations count="4">
    <dataValidation type="textLength" allowBlank="1" showInputMessage="1" showErrorMessage="1" promptTitle="Dirección de e-mail" prompt="Debe introducir una dirección de e-mail (máximo 75 caracteres)" sqref="B23" xr:uid="{00000000-0002-0000-1300-000000000000}">
      <formula1>0</formula1>
      <formula2>75</formula2>
    </dataValidation>
    <dataValidation type="textLength" allowBlank="1" showInputMessage="1" showErrorMessage="1" promptTitle="CLABE" prompt="Deben ser unicamente dígitos (necesariamente deben ser 18 dígitos)" sqref="C33:F33" xr:uid="{00000000-0002-0000-1300-000001000000}">
      <formula1>0</formula1>
      <formula2>18</formula2>
    </dataValidation>
    <dataValidation type="list" allowBlank="1" showInputMessage="1" showErrorMessage="1" promptTitle="Institución Bancaria" prompt="Debe ser la clave de alguna de las instituciones que aparecen en la tabla de la derecha." sqref="C29 B30 C28:F28" xr:uid="{00000000-0002-0000-1300-000002000000}">
      <formula1>$U$4:$U$88</formula1>
    </dataValidation>
    <dataValidation type="list" allowBlank="1" showInputMessage="1" showErrorMessage="1" promptTitle="Institución Bancaria" prompt="Debe ser la clave de alguna de las instituciones que aparecen en la tabla de la derecha." sqref="B28" xr:uid="{00000000-0002-0000-1300-000003000000}">
      <formula1>$H$8:$H$93</formula1>
    </dataValidation>
  </dataValidation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C3:K53"/>
  <sheetViews>
    <sheetView showGridLines="0" showRowColHeaders="0" topLeftCell="A26" zoomScale="110" zoomScaleNormal="110" workbookViewId="0">
      <selection activeCell="K53" sqref="K53"/>
    </sheetView>
  </sheetViews>
  <sheetFormatPr baseColWidth="10" defaultRowHeight="13" x14ac:dyDescent="0.15"/>
  <cols>
    <col min="2" max="2" width="3.5" customWidth="1"/>
    <col min="10" max="10" width="3.6640625" customWidth="1"/>
    <col min="11" max="11" width="22.6640625" customWidth="1"/>
  </cols>
  <sheetData>
    <row r="3" spans="3:11" ht="18" x14ac:dyDescent="0.2">
      <c r="E3" s="101" t="s">
        <v>81</v>
      </c>
    </row>
    <row r="4" spans="3:11" ht="18" x14ac:dyDescent="0.2">
      <c r="E4" s="2"/>
    </row>
    <row r="5" spans="3:11" ht="18" x14ac:dyDescent="0.2">
      <c r="E5" s="2"/>
    </row>
    <row r="6" spans="3:11" ht="18" x14ac:dyDescent="0.2">
      <c r="E6" s="2"/>
    </row>
    <row r="7" spans="3:11" x14ac:dyDescent="0.15">
      <c r="C7" s="1" t="s">
        <v>82</v>
      </c>
    </row>
    <row r="8" spans="3:11" x14ac:dyDescent="0.15">
      <c r="C8" s="18" t="s">
        <v>83</v>
      </c>
    </row>
    <row r="9" spans="3:11" x14ac:dyDescent="0.15">
      <c r="C9" t="s">
        <v>85</v>
      </c>
    </row>
    <row r="10" spans="3:11" x14ac:dyDescent="0.15">
      <c r="C10" s="18" t="s">
        <v>84</v>
      </c>
    </row>
    <row r="12" spans="3:11" ht="14" thickBot="1" x14ac:dyDescent="0.2">
      <c r="C12" t="s">
        <v>87</v>
      </c>
      <c r="J12" s="1" t="s">
        <v>36</v>
      </c>
    </row>
    <row r="13" spans="3:11" x14ac:dyDescent="0.15">
      <c r="K13" s="344" t="s">
        <v>7</v>
      </c>
    </row>
    <row r="14" spans="3:11" x14ac:dyDescent="0.15">
      <c r="D14" s="18" t="s">
        <v>86</v>
      </c>
      <c r="J14" s="1">
        <v>1</v>
      </c>
      <c r="K14" s="345"/>
    </row>
    <row r="15" spans="3:11" x14ac:dyDescent="0.15">
      <c r="D15" s="18" t="s">
        <v>177</v>
      </c>
      <c r="J15" s="1">
        <v>2</v>
      </c>
      <c r="K15" s="345"/>
    </row>
    <row r="16" spans="3:11" x14ac:dyDescent="0.15">
      <c r="D16" t="s">
        <v>88</v>
      </c>
      <c r="J16" s="1">
        <v>3</v>
      </c>
      <c r="K16" s="345"/>
    </row>
    <row r="17" spans="4:11" x14ac:dyDescent="0.15">
      <c r="D17" s="18" t="s">
        <v>182</v>
      </c>
      <c r="J17" s="1">
        <v>4</v>
      </c>
      <c r="K17" s="345"/>
    </row>
    <row r="18" spans="4:11" x14ac:dyDescent="0.15">
      <c r="D18" t="s">
        <v>89</v>
      </c>
      <c r="J18" s="1">
        <v>5</v>
      </c>
      <c r="K18" s="346"/>
    </row>
    <row r="19" spans="4:11" x14ac:dyDescent="0.15">
      <c r="D19" s="18" t="s">
        <v>481</v>
      </c>
      <c r="J19" s="1">
        <v>6</v>
      </c>
      <c r="K19" s="346"/>
    </row>
    <row r="20" spans="4:11" x14ac:dyDescent="0.15">
      <c r="D20" s="18" t="s">
        <v>482</v>
      </c>
      <c r="J20" s="1">
        <v>7</v>
      </c>
      <c r="K20" s="346"/>
    </row>
    <row r="21" spans="4:11" x14ac:dyDescent="0.15">
      <c r="D21" t="s">
        <v>90</v>
      </c>
      <c r="J21" s="1">
        <v>8</v>
      </c>
      <c r="K21" s="346"/>
    </row>
    <row r="22" spans="4:11" x14ac:dyDescent="0.15">
      <c r="J22" s="1">
        <v>9</v>
      </c>
      <c r="K22" s="346"/>
    </row>
    <row r="23" spans="4:11" x14ac:dyDescent="0.15">
      <c r="J23" s="1">
        <v>10</v>
      </c>
      <c r="K23" s="346"/>
    </row>
    <row r="24" spans="4:11" x14ac:dyDescent="0.15">
      <c r="J24" s="1">
        <v>11</v>
      </c>
      <c r="K24" s="346"/>
    </row>
    <row r="25" spans="4:11" x14ac:dyDescent="0.15">
      <c r="J25" s="1">
        <v>12</v>
      </c>
      <c r="K25" s="346"/>
    </row>
    <row r="26" spans="4:11" x14ac:dyDescent="0.15">
      <c r="J26" s="1">
        <v>13</v>
      </c>
      <c r="K26" s="346"/>
    </row>
    <row r="27" spans="4:11" x14ac:dyDescent="0.15">
      <c r="J27" s="1">
        <v>14</v>
      </c>
      <c r="K27" s="346"/>
    </row>
    <row r="28" spans="4:11" x14ac:dyDescent="0.15">
      <c r="J28" s="1">
        <v>15</v>
      </c>
      <c r="K28" s="346"/>
    </row>
    <row r="29" spans="4:11" x14ac:dyDescent="0.15">
      <c r="J29" s="1">
        <v>16</v>
      </c>
      <c r="K29" s="346"/>
    </row>
    <row r="30" spans="4:11" x14ac:dyDescent="0.15">
      <c r="J30" s="1">
        <v>17</v>
      </c>
      <c r="K30" s="346"/>
    </row>
    <row r="31" spans="4:11" x14ac:dyDescent="0.15">
      <c r="J31" s="1">
        <v>18</v>
      </c>
      <c r="K31" s="346"/>
    </row>
    <row r="32" spans="4:11" x14ac:dyDescent="0.15">
      <c r="J32" s="1">
        <v>19</v>
      </c>
      <c r="K32" s="346"/>
    </row>
    <row r="33" spans="10:11" x14ac:dyDescent="0.15">
      <c r="J33" s="1">
        <v>20</v>
      </c>
      <c r="K33" s="346"/>
    </row>
    <row r="34" spans="10:11" x14ac:dyDescent="0.15">
      <c r="J34" s="1">
        <v>21</v>
      </c>
      <c r="K34" s="347"/>
    </row>
    <row r="35" spans="10:11" x14ac:dyDescent="0.15">
      <c r="J35" s="343">
        <v>22</v>
      </c>
      <c r="K35" s="347"/>
    </row>
    <row r="36" spans="10:11" x14ac:dyDescent="0.15">
      <c r="J36" s="343">
        <v>23</v>
      </c>
      <c r="K36" s="348"/>
    </row>
    <row r="37" spans="10:11" x14ac:dyDescent="0.15">
      <c r="J37" s="343">
        <v>24</v>
      </c>
      <c r="K37" s="347"/>
    </row>
    <row r="38" spans="10:11" x14ac:dyDescent="0.15">
      <c r="J38" s="343">
        <v>25</v>
      </c>
      <c r="K38" s="347"/>
    </row>
    <row r="39" spans="10:11" x14ac:dyDescent="0.15">
      <c r="J39" s="343">
        <v>26</v>
      </c>
      <c r="K39" s="347"/>
    </row>
    <row r="40" spans="10:11" x14ac:dyDescent="0.15">
      <c r="J40" s="1">
        <v>27</v>
      </c>
      <c r="K40" s="347"/>
    </row>
    <row r="41" spans="10:11" x14ac:dyDescent="0.15">
      <c r="J41" s="343">
        <v>28</v>
      </c>
      <c r="K41" s="347"/>
    </row>
    <row r="42" spans="10:11" x14ac:dyDescent="0.15">
      <c r="J42" s="343">
        <v>29</v>
      </c>
      <c r="K42" s="347"/>
    </row>
    <row r="43" spans="10:11" x14ac:dyDescent="0.15">
      <c r="J43" s="343">
        <v>30</v>
      </c>
      <c r="K43" s="347"/>
    </row>
    <row r="44" spans="10:11" x14ac:dyDescent="0.15">
      <c r="J44" s="343">
        <v>31</v>
      </c>
      <c r="K44" s="347"/>
    </row>
    <row r="45" spans="10:11" x14ac:dyDescent="0.15">
      <c r="J45" s="343">
        <v>32</v>
      </c>
      <c r="K45" s="347"/>
    </row>
    <row r="46" spans="10:11" x14ac:dyDescent="0.15">
      <c r="J46" s="343">
        <v>33</v>
      </c>
      <c r="K46" s="347"/>
    </row>
    <row r="47" spans="10:11" x14ac:dyDescent="0.15">
      <c r="J47" s="343">
        <v>34</v>
      </c>
      <c r="K47" s="347"/>
    </row>
    <row r="48" spans="10:11" x14ac:dyDescent="0.15">
      <c r="J48" s="343">
        <v>35</v>
      </c>
      <c r="K48" s="347"/>
    </row>
    <row r="49" spans="10:11" x14ac:dyDescent="0.15">
      <c r="J49" s="343">
        <v>36</v>
      </c>
      <c r="K49" s="347"/>
    </row>
    <row r="50" spans="10:11" x14ac:dyDescent="0.15">
      <c r="J50" s="343">
        <v>37</v>
      </c>
      <c r="K50" s="347"/>
    </row>
    <row r="51" spans="10:11" x14ac:dyDescent="0.15">
      <c r="J51" s="343">
        <v>38</v>
      </c>
      <c r="K51" s="347"/>
    </row>
    <row r="52" spans="10:11" x14ac:dyDescent="0.15">
      <c r="J52" s="343">
        <v>39</v>
      </c>
      <c r="K52" s="347"/>
    </row>
    <row r="53" spans="10:11" x14ac:dyDescent="0.15">
      <c r="J53" s="343">
        <v>40</v>
      </c>
      <c r="K53" s="347"/>
    </row>
  </sheetData>
  <sheetProtection algorithmName="SHA-512" hashValue="DuvvFjmh1ZA2v87T69LWoaXRwqTK1XNFGOWMQA386NLzlrWINZmVgnDLGvNen/g0IS0F5Wf4aVkURNTi2oC2Cw==" saltValue="NSkSgwJ6SSkCgZWW39ixnw==" spinCount="100000" sheet="1" insertRows="0" selectLockedCells="1"/>
  <phoneticPr fontId="3" type="noConversion"/>
  <dataValidations count="1">
    <dataValidation type="textLength" allowBlank="1" showInputMessage="1" showErrorMessage="1" errorTitle="Valor no válido." error="El usuario debe de ingresar el nombre no mayor a 20 posiciones." sqref="K14:K33" xr:uid="{00000000-0002-0000-0200-000000000000}">
      <formula1>1</formula1>
      <formula2>20</formula2>
    </dataValidation>
  </dataValidations>
  <pageMargins left="0.75" right="0.75" top="1" bottom="1" header="0" footer="0"/>
  <pageSetup paperSize="9" orientation="portrait" horizontalDpi="300" verticalDpi="300"/>
  <headerFooter alignWithMargins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C3:K1016"/>
  <sheetViews>
    <sheetView showGridLines="0" showRowColHeaders="0" zoomScale="110" zoomScaleNormal="110" workbookViewId="0">
      <selection activeCell="E17" sqref="E17"/>
    </sheetView>
  </sheetViews>
  <sheetFormatPr baseColWidth="10" defaultRowHeight="13" x14ac:dyDescent="0.15"/>
  <cols>
    <col min="2" max="2" width="3.5" customWidth="1"/>
    <col min="3" max="3" width="4.5" customWidth="1"/>
    <col min="5" max="5" width="22.6640625" customWidth="1"/>
    <col min="6" max="6" width="14.6640625" customWidth="1"/>
    <col min="7" max="8" width="29.6640625" customWidth="1"/>
    <col min="9" max="9" width="17.5" customWidth="1"/>
    <col min="11" max="11" width="13.6640625" customWidth="1"/>
  </cols>
  <sheetData>
    <row r="3" spans="3:10" ht="18" x14ac:dyDescent="0.2">
      <c r="F3" s="101" t="s">
        <v>93</v>
      </c>
    </row>
    <row r="4" spans="3:10" ht="18" x14ac:dyDescent="0.2">
      <c r="E4" s="2"/>
    </row>
    <row r="5" spans="3:10" ht="18" x14ac:dyDescent="0.2">
      <c r="E5" s="2"/>
    </row>
    <row r="6" spans="3:10" x14ac:dyDescent="0.15">
      <c r="C6" s="1" t="s">
        <v>94</v>
      </c>
    </row>
    <row r="7" spans="3:10" x14ac:dyDescent="0.15">
      <c r="C7" s="18" t="s">
        <v>95</v>
      </c>
    </row>
    <row r="8" spans="3:10" x14ac:dyDescent="0.15">
      <c r="C8" t="s">
        <v>96</v>
      </c>
    </row>
    <row r="9" spans="3:10" x14ac:dyDescent="0.15">
      <c r="C9" t="s">
        <v>97</v>
      </c>
    </row>
    <row r="10" spans="3:10" x14ac:dyDescent="0.15">
      <c r="C10" t="s">
        <v>98</v>
      </c>
    </row>
    <row r="11" spans="3:10" x14ac:dyDescent="0.15">
      <c r="C11" t="s">
        <v>99</v>
      </c>
    </row>
    <row r="12" spans="3:10" x14ac:dyDescent="0.15">
      <c r="C12" t="s">
        <v>101</v>
      </c>
    </row>
    <row r="13" spans="3:10" x14ac:dyDescent="0.15">
      <c r="C13" t="s">
        <v>102</v>
      </c>
    </row>
    <row r="14" spans="3:10" x14ac:dyDescent="0.15">
      <c r="C14" s="18" t="s">
        <v>103</v>
      </c>
    </row>
    <row r="16" spans="3:10" x14ac:dyDescent="0.15">
      <c r="C16" s="37" t="s">
        <v>0</v>
      </c>
      <c r="D16" s="37" t="s">
        <v>1</v>
      </c>
      <c r="E16" s="37" t="s">
        <v>2</v>
      </c>
      <c r="F16" s="37" t="s">
        <v>3</v>
      </c>
      <c r="G16" s="37" t="s">
        <v>4</v>
      </c>
      <c r="H16" s="37" t="s">
        <v>5</v>
      </c>
      <c r="I16" s="37" t="s">
        <v>6</v>
      </c>
      <c r="J16" s="37" t="s">
        <v>100</v>
      </c>
    </row>
    <row r="17" spans="3:11" ht="14" x14ac:dyDescent="0.15">
      <c r="C17" s="51">
        <v>1</v>
      </c>
      <c r="D17" s="52" t="str">
        <f>Condominio!$L$3</f>
        <v>CONDO</v>
      </c>
      <c r="E17" s="64"/>
      <c r="F17" s="341"/>
      <c r="G17" s="68"/>
      <c r="H17" s="68"/>
      <c r="I17" s="68"/>
      <c r="J17" s="63"/>
      <c r="K17" t="str">
        <f>IF(LEN(I17)&gt;50,LEN(I17),"")</f>
        <v/>
      </c>
    </row>
    <row r="18" spans="3:11" ht="14" x14ac:dyDescent="0.15">
      <c r="C18" s="51">
        <v>2</v>
      </c>
      <c r="D18" s="52" t="str">
        <f>Condominio!$L$3</f>
        <v>CONDO</v>
      </c>
      <c r="E18" s="342"/>
      <c r="F18" s="341"/>
      <c r="G18" s="68"/>
      <c r="H18" s="68"/>
      <c r="I18" s="68"/>
      <c r="J18" s="63"/>
    </row>
    <row r="19" spans="3:11" ht="14" x14ac:dyDescent="0.15">
      <c r="C19" s="51">
        <v>3</v>
      </c>
      <c r="D19" s="52" t="str">
        <f>Condominio!$L$3</f>
        <v>CONDO</v>
      </c>
      <c r="E19" s="342"/>
      <c r="F19" s="341"/>
      <c r="G19" s="68"/>
      <c r="H19" s="68"/>
      <c r="I19" s="68"/>
      <c r="J19" s="63"/>
    </row>
    <row r="20" spans="3:11" ht="14" x14ac:dyDescent="0.15">
      <c r="C20" s="51">
        <v>4</v>
      </c>
      <c r="D20" s="52" t="str">
        <f>Condominio!$L$3</f>
        <v>CONDO</v>
      </c>
      <c r="E20" s="342"/>
      <c r="F20" s="67"/>
      <c r="G20" s="68"/>
      <c r="H20" s="68"/>
      <c r="I20" s="68"/>
      <c r="J20" s="63"/>
    </row>
    <row r="21" spans="3:11" ht="14" x14ac:dyDescent="0.15">
      <c r="C21" s="51">
        <v>5</v>
      </c>
      <c r="D21" s="52" t="str">
        <f>Condominio!$L$3</f>
        <v>CONDO</v>
      </c>
      <c r="E21" s="342"/>
      <c r="F21" s="67"/>
      <c r="G21" s="68"/>
      <c r="H21" s="68"/>
      <c r="I21" s="68"/>
      <c r="J21" s="63"/>
    </row>
    <row r="22" spans="3:11" ht="14" x14ac:dyDescent="0.15">
      <c r="C22" s="51">
        <v>6</v>
      </c>
      <c r="D22" s="52" t="str">
        <f>Condominio!$L$3</f>
        <v>CONDO</v>
      </c>
      <c r="E22" s="64"/>
      <c r="F22" s="67"/>
      <c r="G22" s="68"/>
      <c r="H22" s="68"/>
      <c r="I22" s="68"/>
      <c r="J22" s="63"/>
    </row>
    <row r="23" spans="3:11" ht="14" x14ac:dyDescent="0.15">
      <c r="C23" s="51">
        <v>7</v>
      </c>
      <c r="D23" s="52" t="str">
        <f>Condominio!$L$3</f>
        <v>CONDO</v>
      </c>
      <c r="E23" s="64"/>
      <c r="F23" s="67"/>
      <c r="G23" s="68"/>
      <c r="H23" s="68"/>
      <c r="I23" s="68"/>
      <c r="J23" s="63"/>
    </row>
    <row r="24" spans="3:11" ht="14" x14ac:dyDescent="0.15">
      <c r="C24" s="51">
        <v>8</v>
      </c>
      <c r="D24" s="52" t="str">
        <f>Condominio!$L$3</f>
        <v>CONDO</v>
      </c>
      <c r="E24" s="64"/>
      <c r="F24" s="67"/>
      <c r="G24" s="68"/>
      <c r="H24" s="68"/>
      <c r="I24" s="68"/>
      <c r="J24" s="63"/>
    </row>
    <row r="25" spans="3:11" ht="14" x14ac:dyDescent="0.15">
      <c r="C25" s="51">
        <v>9</v>
      </c>
      <c r="D25" s="52" t="str">
        <f>Condominio!$L$3</f>
        <v>CONDO</v>
      </c>
      <c r="E25" s="64"/>
      <c r="F25" s="67"/>
      <c r="G25" s="68"/>
      <c r="H25" s="68"/>
      <c r="I25" s="68"/>
      <c r="J25" s="63"/>
    </row>
    <row r="26" spans="3:11" ht="14" x14ac:dyDescent="0.15">
      <c r="C26" s="51">
        <v>10</v>
      </c>
      <c r="D26" s="52" t="str">
        <f>Condominio!$L$3</f>
        <v>CONDO</v>
      </c>
      <c r="E26" s="64"/>
      <c r="F26" s="67"/>
      <c r="G26" s="68"/>
      <c r="H26" s="68"/>
      <c r="I26" s="68"/>
      <c r="J26" s="63"/>
    </row>
    <row r="27" spans="3:11" ht="14" x14ac:dyDescent="0.15">
      <c r="C27" s="51">
        <v>11</v>
      </c>
      <c r="D27" s="52" t="str">
        <f>Condominio!$L$3</f>
        <v>CONDO</v>
      </c>
      <c r="E27" s="64"/>
      <c r="F27" s="67"/>
      <c r="G27" s="68"/>
      <c r="H27" s="68"/>
      <c r="I27" s="68"/>
      <c r="J27" s="63"/>
    </row>
    <row r="28" spans="3:11" ht="14" x14ac:dyDescent="0.15">
      <c r="C28" s="51">
        <v>12</v>
      </c>
      <c r="D28" s="52" t="str">
        <f>Condominio!$L$3</f>
        <v>CONDO</v>
      </c>
      <c r="E28" s="64"/>
      <c r="F28" s="67"/>
      <c r="G28" s="68"/>
      <c r="H28" s="68"/>
      <c r="I28" s="68"/>
      <c r="J28" s="63"/>
    </row>
    <row r="29" spans="3:11" ht="14" x14ac:dyDescent="0.15">
      <c r="C29" s="51">
        <v>13</v>
      </c>
      <c r="D29" s="52" t="str">
        <f>Condominio!$L$3</f>
        <v>CONDO</v>
      </c>
      <c r="E29" s="64"/>
      <c r="F29" s="67"/>
      <c r="G29" s="68"/>
      <c r="H29" s="68"/>
      <c r="I29" s="68"/>
      <c r="J29" s="63"/>
    </row>
    <row r="30" spans="3:11" ht="14" x14ac:dyDescent="0.15">
      <c r="C30" s="51">
        <v>14</v>
      </c>
      <c r="D30" s="52" t="str">
        <f>Condominio!$L$3</f>
        <v>CONDO</v>
      </c>
      <c r="E30" s="64"/>
      <c r="F30" s="67"/>
      <c r="G30" s="68"/>
      <c r="H30" s="68"/>
      <c r="I30" s="68"/>
      <c r="J30" s="63"/>
    </row>
    <row r="31" spans="3:11" ht="14" x14ac:dyDescent="0.15">
      <c r="C31" s="51">
        <v>15</v>
      </c>
      <c r="D31" s="52" t="str">
        <f>Condominio!$L$3</f>
        <v>CONDO</v>
      </c>
      <c r="E31" s="64"/>
      <c r="F31" s="67"/>
      <c r="G31" s="68"/>
      <c r="H31" s="68"/>
      <c r="I31" s="68"/>
      <c r="J31" s="63"/>
    </row>
    <row r="32" spans="3:11" ht="14" x14ac:dyDescent="0.15">
      <c r="C32" s="51">
        <v>16</v>
      </c>
      <c r="D32" s="52" t="str">
        <f>Condominio!$L$3</f>
        <v>CONDO</v>
      </c>
      <c r="E32" s="64"/>
      <c r="F32" s="67"/>
      <c r="G32" s="68"/>
      <c r="H32" s="68"/>
      <c r="I32" s="68"/>
      <c r="J32" s="63"/>
    </row>
    <row r="33" spans="3:10" ht="14" x14ac:dyDescent="0.15">
      <c r="C33" s="51">
        <v>17</v>
      </c>
      <c r="D33" s="52" t="str">
        <f>Condominio!$L$3</f>
        <v>CONDO</v>
      </c>
      <c r="E33" s="64"/>
      <c r="F33" s="67"/>
      <c r="G33" s="68"/>
      <c r="H33" s="68"/>
      <c r="I33" s="68"/>
      <c r="J33" s="63"/>
    </row>
    <row r="34" spans="3:10" ht="14" x14ac:dyDescent="0.15">
      <c r="C34" s="51">
        <v>18</v>
      </c>
      <c r="D34" s="52" t="str">
        <f>Condominio!$L$3</f>
        <v>CONDO</v>
      </c>
      <c r="E34" s="64"/>
      <c r="F34" s="67"/>
      <c r="G34" s="68"/>
      <c r="H34" s="68"/>
      <c r="I34" s="68"/>
      <c r="J34" s="63"/>
    </row>
    <row r="35" spans="3:10" ht="14" x14ac:dyDescent="0.15">
      <c r="C35" s="51">
        <v>19</v>
      </c>
      <c r="D35" s="52" t="str">
        <f>Condominio!$L$3</f>
        <v>CONDO</v>
      </c>
      <c r="E35" s="64"/>
      <c r="F35" s="67"/>
      <c r="G35" s="68"/>
      <c r="H35" s="68"/>
      <c r="I35" s="68"/>
      <c r="J35" s="63"/>
    </row>
    <row r="36" spans="3:10" ht="14" x14ac:dyDescent="0.15">
      <c r="C36" s="51">
        <v>20</v>
      </c>
      <c r="D36" s="52" t="str">
        <f>Condominio!$L$3</f>
        <v>CONDO</v>
      </c>
      <c r="E36" s="64"/>
      <c r="F36" s="67"/>
      <c r="G36" s="68"/>
      <c r="H36" s="68"/>
      <c r="I36" s="68"/>
      <c r="J36" s="63"/>
    </row>
    <row r="37" spans="3:10" ht="14" x14ac:dyDescent="0.15">
      <c r="C37" s="51">
        <v>21</v>
      </c>
      <c r="D37" s="52" t="str">
        <f>Condominio!$L$3</f>
        <v>CONDO</v>
      </c>
      <c r="E37" s="64"/>
      <c r="F37" s="67"/>
      <c r="G37" s="68"/>
      <c r="H37" s="68"/>
      <c r="I37" s="68"/>
      <c r="J37" s="63"/>
    </row>
    <row r="38" spans="3:10" ht="14" x14ac:dyDescent="0.15">
      <c r="C38" s="51">
        <v>22</v>
      </c>
      <c r="D38" s="52" t="str">
        <f>Condominio!$L$3</f>
        <v>CONDO</v>
      </c>
      <c r="E38" s="64"/>
      <c r="F38" s="67"/>
      <c r="G38" s="68"/>
      <c r="H38" s="68"/>
      <c r="I38" s="68"/>
      <c r="J38" s="63"/>
    </row>
    <row r="39" spans="3:10" ht="14" x14ac:dyDescent="0.15">
      <c r="C39" s="51">
        <v>23</v>
      </c>
      <c r="D39" s="52" t="str">
        <f>Condominio!$L$3</f>
        <v>CONDO</v>
      </c>
      <c r="E39" s="64"/>
      <c r="F39" s="67"/>
      <c r="G39" s="68"/>
      <c r="H39" s="68"/>
      <c r="I39" s="68"/>
      <c r="J39" s="63"/>
    </row>
    <row r="40" spans="3:10" ht="14" x14ac:dyDescent="0.15">
      <c r="C40" s="51">
        <v>24</v>
      </c>
      <c r="D40" s="52" t="str">
        <f>Condominio!$L$3</f>
        <v>CONDO</v>
      </c>
      <c r="E40" s="64"/>
      <c r="F40" s="67"/>
      <c r="G40" s="68"/>
      <c r="H40" s="68"/>
      <c r="I40" s="68"/>
      <c r="J40" s="63"/>
    </row>
    <row r="41" spans="3:10" ht="14" x14ac:dyDescent="0.15">
      <c r="C41" s="51">
        <v>25</v>
      </c>
      <c r="D41" s="52" t="str">
        <f>Condominio!$L$3</f>
        <v>CONDO</v>
      </c>
      <c r="E41" s="64"/>
      <c r="F41" s="67"/>
      <c r="G41" s="68"/>
      <c r="H41" s="68"/>
      <c r="I41" s="68"/>
      <c r="J41" s="63"/>
    </row>
    <row r="42" spans="3:10" ht="14" x14ac:dyDescent="0.15">
      <c r="C42" s="51">
        <v>26</v>
      </c>
      <c r="D42" s="52" t="str">
        <f>Condominio!$L$3</f>
        <v>CONDO</v>
      </c>
      <c r="E42" s="64"/>
      <c r="F42" s="67"/>
      <c r="G42" s="68"/>
      <c r="H42" s="68"/>
      <c r="I42" s="68"/>
      <c r="J42" s="63"/>
    </row>
    <row r="43" spans="3:10" ht="14" x14ac:dyDescent="0.15">
      <c r="C43" s="51">
        <v>27</v>
      </c>
      <c r="D43" s="52" t="str">
        <f>Condominio!$L$3</f>
        <v>CONDO</v>
      </c>
      <c r="E43" s="64"/>
      <c r="F43" s="67"/>
      <c r="G43" s="68"/>
      <c r="H43" s="68"/>
      <c r="I43" s="68"/>
      <c r="J43" s="63"/>
    </row>
    <row r="44" spans="3:10" ht="14" x14ac:dyDescent="0.15">
      <c r="C44" s="51">
        <v>28</v>
      </c>
      <c r="D44" s="52" t="str">
        <f>Condominio!$L$3</f>
        <v>CONDO</v>
      </c>
      <c r="E44" s="64"/>
      <c r="F44" s="67"/>
      <c r="G44" s="68"/>
      <c r="H44" s="68"/>
      <c r="I44" s="68"/>
      <c r="J44" s="63"/>
    </row>
    <row r="45" spans="3:10" ht="14" x14ac:dyDescent="0.15">
      <c r="C45" s="51">
        <v>29</v>
      </c>
      <c r="D45" s="52" t="str">
        <f>Condominio!$L$3</f>
        <v>CONDO</v>
      </c>
      <c r="E45" s="64"/>
      <c r="F45" s="67"/>
      <c r="G45" s="68"/>
      <c r="H45" s="68"/>
      <c r="I45" s="68"/>
      <c r="J45" s="63"/>
    </row>
    <row r="46" spans="3:10" ht="14" x14ac:dyDescent="0.15">
      <c r="C46" s="51">
        <v>30</v>
      </c>
      <c r="D46" s="52" t="str">
        <f>Condominio!$L$3</f>
        <v>CONDO</v>
      </c>
      <c r="E46" s="64"/>
      <c r="F46" s="67"/>
      <c r="G46" s="68"/>
      <c r="H46" s="68"/>
      <c r="I46" s="68"/>
      <c r="J46" s="63"/>
    </row>
    <row r="47" spans="3:10" ht="14" x14ac:dyDescent="0.15">
      <c r="C47" s="51">
        <v>31</v>
      </c>
      <c r="D47" s="52" t="str">
        <f>Condominio!$L$3</f>
        <v>CONDO</v>
      </c>
      <c r="E47" s="64"/>
      <c r="F47" s="67"/>
      <c r="G47" s="68"/>
      <c r="H47" s="68"/>
      <c r="I47" s="68"/>
      <c r="J47" s="63"/>
    </row>
    <row r="48" spans="3:10" ht="14" x14ac:dyDescent="0.15">
      <c r="C48" s="51">
        <v>32</v>
      </c>
      <c r="D48" s="52" t="str">
        <f>Condominio!$L$3</f>
        <v>CONDO</v>
      </c>
      <c r="E48" s="64"/>
      <c r="F48" s="67"/>
      <c r="G48" s="68"/>
      <c r="H48" s="68"/>
      <c r="I48" s="68"/>
      <c r="J48" s="63"/>
    </row>
    <row r="49" spans="3:11" ht="14" x14ac:dyDescent="0.15">
      <c r="C49" s="51">
        <v>33</v>
      </c>
      <c r="D49" s="52" t="str">
        <f>Condominio!$L$3</f>
        <v>CONDO</v>
      </c>
      <c r="E49" s="64"/>
      <c r="F49" s="67"/>
      <c r="G49" s="68"/>
      <c r="H49" s="68"/>
      <c r="I49" s="68"/>
      <c r="J49" s="63"/>
      <c r="K49" t="str">
        <f t="shared" ref="K49:K79" si="0">IF(LEN(I49)&gt;50,LEN(I49),"")</f>
        <v/>
      </c>
    </row>
    <row r="50" spans="3:11" ht="14" x14ac:dyDescent="0.15">
      <c r="C50" s="51">
        <v>34</v>
      </c>
      <c r="D50" s="52" t="str">
        <f>Condominio!$L$3</f>
        <v>CONDO</v>
      </c>
      <c r="E50" s="64"/>
      <c r="F50" s="67"/>
      <c r="G50" s="68"/>
      <c r="H50" s="68"/>
      <c r="I50" s="68"/>
      <c r="J50" s="63"/>
      <c r="K50" t="str">
        <f t="shared" si="0"/>
        <v/>
      </c>
    </row>
    <row r="51" spans="3:11" ht="14" x14ac:dyDescent="0.15">
      <c r="C51" s="51">
        <v>35</v>
      </c>
      <c r="D51" s="52" t="str">
        <f>Condominio!$L$3</f>
        <v>CONDO</v>
      </c>
      <c r="E51" s="64"/>
      <c r="F51" s="67"/>
      <c r="G51" s="68"/>
      <c r="H51" s="68"/>
      <c r="I51" s="68"/>
      <c r="J51" s="63"/>
      <c r="K51" t="str">
        <f t="shared" si="0"/>
        <v/>
      </c>
    </row>
    <row r="52" spans="3:11" ht="14" x14ac:dyDescent="0.15">
      <c r="C52" s="51">
        <v>36</v>
      </c>
      <c r="D52" s="52" t="str">
        <f>Condominio!$L$3</f>
        <v>CONDO</v>
      </c>
      <c r="E52" s="64"/>
      <c r="F52" s="67"/>
      <c r="G52" s="68"/>
      <c r="H52" s="68"/>
      <c r="I52" s="68"/>
      <c r="J52" s="63"/>
      <c r="K52" t="str">
        <f t="shared" si="0"/>
        <v/>
      </c>
    </row>
    <row r="53" spans="3:11" ht="14" x14ac:dyDescent="0.15">
      <c r="C53" s="51">
        <v>37</v>
      </c>
      <c r="D53" s="52" t="str">
        <f>Condominio!$L$3</f>
        <v>CONDO</v>
      </c>
      <c r="E53" s="64"/>
      <c r="F53" s="67"/>
      <c r="G53" s="68"/>
      <c r="H53" s="68"/>
      <c r="I53" s="68"/>
      <c r="J53" s="63"/>
      <c r="K53" t="str">
        <f t="shared" si="0"/>
        <v/>
      </c>
    </row>
    <row r="54" spans="3:11" ht="14" x14ac:dyDescent="0.15">
      <c r="C54" s="51">
        <v>38</v>
      </c>
      <c r="D54" s="52" t="str">
        <f>Condominio!$L$3</f>
        <v>CONDO</v>
      </c>
      <c r="E54" s="64"/>
      <c r="F54" s="67"/>
      <c r="G54" s="68"/>
      <c r="H54" s="68"/>
      <c r="I54" s="68"/>
      <c r="J54" s="63"/>
      <c r="K54" t="str">
        <f t="shared" si="0"/>
        <v/>
      </c>
    </row>
    <row r="55" spans="3:11" ht="14" x14ac:dyDescent="0.15">
      <c r="C55" s="51">
        <v>39</v>
      </c>
      <c r="D55" s="52" t="str">
        <f>Condominio!$L$3</f>
        <v>CONDO</v>
      </c>
      <c r="E55" s="64"/>
      <c r="F55" s="67"/>
      <c r="G55" s="68"/>
      <c r="H55" s="68"/>
      <c r="I55" s="68"/>
      <c r="J55" s="63"/>
      <c r="K55" t="str">
        <f t="shared" si="0"/>
        <v/>
      </c>
    </row>
    <row r="56" spans="3:11" ht="14" x14ac:dyDescent="0.15">
      <c r="C56" s="51">
        <v>40</v>
      </c>
      <c r="D56" s="52" t="str">
        <f>Condominio!$L$3</f>
        <v>CONDO</v>
      </c>
      <c r="E56" s="64"/>
      <c r="F56" s="67"/>
      <c r="G56" s="68"/>
      <c r="H56" s="68"/>
      <c r="I56" s="68"/>
      <c r="J56" s="63"/>
      <c r="K56" t="str">
        <f t="shared" si="0"/>
        <v/>
      </c>
    </row>
    <row r="57" spans="3:11" ht="14" x14ac:dyDescent="0.15">
      <c r="C57" s="51">
        <v>41</v>
      </c>
      <c r="D57" s="52" t="str">
        <f>Condominio!$L$3</f>
        <v>CONDO</v>
      </c>
      <c r="E57" s="64"/>
      <c r="F57" s="67"/>
      <c r="G57" s="68"/>
      <c r="H57" s="68"/>
      <c r="I57" s="68"/>
      <c r="J57" s="63"/>
      <c r="K57" t="str">
        <f t="shared" si="0"/>
        <v/>
      </c>
    </row>
    <row r="58" spans="3:11" ht="14" x14ac:dyDescent="0.15">
      <c r="C58" s="51">
        <v>42</v>
      </c>
      <c r="D58" s="52" t="str">
        <f>Condominio!$L$3</f>
        <v>CONDO</v>
      </c>
      <c r="E58" s="64"/>
      <c r="F58" s="67"/>
      <c r="G58" s="68"/>
      <c r="H58" s="68"/>
      <c r="I58" s="68"/>
      <c r="J58" s="63"/>
      <c r="K58" t="str">
        <f t="shared" si="0"/>
        <v/>
      </c>
    </row>
    <row r="59" spans="3:11" ht="14" x14ac:dyDescent="0.15">
      <c r="C59" s="51">
        <v>43</v>
      </c>
      <c r="D59" s="52" t="str">
        <f>Condominio!$L$3</f>
        <v>CONDO</v>
      </c>
      <c r="E59" s="64"/>
      <c r="F59" s="67"/>
      <c r="G59" s="68"/>
      <c r="H59" s="68"/>
      <c r="I59" s="68"/>
      <c r="J59" s="63"/>
      <c r="K59" t="str">
        <f t="shared" si="0"/>
        <v/>
      </c>
    </row>
    <row r="60" spans="3:11" ht="14" x14ac:dyDescent="0.15">
      <c r="C60" s="51">
        <v>44</v>
      </c>
      <c r="D60" s="52" t="str">
        <f>Condominio!$L$3</f>
        <v>CONDO</v>
      </c>
      <c r="E60" s="64"/>
      <c r="F60" s="67"/>
      <c r="G60" s="68"/>
      <c r="H60" s="68"/>
      <c r="I60" s="68"/>
      <c r="J60" s="63"/>
      <c r="K60" t="str">
        <f t="shared" si="0"/>
        <v/>
      </c>
    </row>
    <row r="61" spans="3:11" ht="14" x14ac:dyDescent="0.15">
      <c r="C61" s="51">
        <v>45</v>
      </c>
      <c r="D61" s="52" t="str">
        <f>Condominio!$L$3</f>
        <v>CONDO</v>
      </c>
      <c r="E61" s="64"/>
      <c r="F61" s="67"/>
      <c r="G61" s="68"/>
      <c r="H61" s="68"/>
      <c r="I61" s="68"/>
      <c r="J61" s="63"/>
      <c r="K61" t="str">
        <f t="shared" si="0"/>
        <v/>
      </c>
    </row>
    <row r="62" spans="3:11" ht="14" x14ac:dyDescent="0.15">
      <c r="C62" s="51">
        <v>46</v>
      </c>
      <c r="D62" s="52" t="str">
        <f>Condominio!$L$3</f>
        <v>CONDO</v>
      </c>
      <c r="E62" s="64"/>
      <c r="F62" s="67"/>
      <c r="G62" s="68"/>
      <c r="H62" s="68"/>
      <c r="I62" s="68"/>
      <c r="J62" s="63"/>
      <c r="K62" t="str">
        <f t="shared" si="0"/>
        <v/>
      </c>
    </row>
    <row r="63" spans="3:11" ht="14" x14ac:dyDescent="0.15">
      <c r="C63" s="51">
        <v>47</v>
      </c>
      <c r="D63" s="52" t="str">
        <f>Condominio!$L$3</f>
        <v>CONDO</v>
      </c>
      <c r="E63" s="64"/>
      <c r="F63" s="67"/>
      <c r="G63" s="68"/>
      <c r="H63" s="68"/>
      <c r="I63" s="68"/>
      <c r="J63" s="63"/>
      <c r="K63" t="str">
        <f t="shared" si="0"/>
        <v/>
      </c>
    </row>
    <row r="64" spans="3:11" ht="14" x14ac:dyDescent="0.15">
      <c r="C64" s="51">
        <v>48</v>
      </c>
      <c r="D64" s="52" t="str">
        <f>Condominio!$L$3</f>
        <v>CONDO</v>
      </c>
      <c r="E64" s="64"/>
      <c r="F64" s="67"/>
      <c r="G64" s="68"/>
      <c r="H64" s="68"/>
      <c r="I64" s="68"/>
      <c r="J64" s="63"/>
      <c r="K64" t="str">
        <f t="shared" si="0"/>
        <v/>
      </c>
    </row>
    <row r="65" spans="3:11" ht="14" x14ac:dyDescent="0.15">
      <c r="C65" s="51">
        <v>49</v>
      </c>
      <c r="D65" s="52" t="str">
        <f>Condominio!$L$3</f>
        <v>CONDO</v>
      </c>
      <c r="E65" s="64"/>
      <c r="F65" s="67"/>
      <c r="G65" s="68"/>
      <c r="H65" s="68"/>
      <c r="I65" s="68"/>
      <c r="J65" s="63"/>
      <c r="K65" t="str">
        <f t="shared" si="0"/>
        <v/>
      </c>
    </row>
    <row r="66" spans="3:11" ht="14" x14ac:dyDescent="0.15">
      <c r="C66" s="51">
        <v>50</v>
      </c>
      <c r="D66" s="52" t="str">
        <f>Condominio!$L$3</f>
        <v>CONDO</v>
      </c>
      <c r="E66" s="64"/>
      <c r="F66" s="67"/>
      <c r="G66" s="68"/>
      <c r="H66" s="68"/>
      <c r="I66" s="68"/>
      <c r="J66" s="63"/>
      <c r="K66" t="str">
        <f t="shared" si="0"/>
        <v/>
      </c>
    </row>
    <row r="67" spans="3:11" ht="14" x14ac:dyDescent="0.15">
      <c r="C67" s="51">
        <v>51</v>
      </c>
      <c r="D67" s="52" t="str">
        <f>Condominio!$L$3</f>
        <v>CONDO</v>
      </c>
      <c r="E67" s="64"/>
      <c r="F67" s="67"/>
      <c r="G67" s="68"/>
      <c r="H67" s="68"/>
      <c r="I67" s="68"/>
      <c r="J67" s="63"/>
      <c r="K67" t="str">
        <f t="shared" si="0"/>
        <v/>
      </c>
    </row>
    <row r="68" spans="3:11" ht="14" x14ac:dyDescent="0.15">
      <c r="C68" s="51">
        <v>52</v>
      </c>
      <c r="D68" s="52" t="str">
        <f>Condominio!$L$3</f>
        <v>CONDO</v>
      </c>
      <c r="E68" s="64"/>
      <c r="F68" s="67"/>
      <c r="G68" s="68"/>
      <c r="H68" s="68"/>
      <c r="I68" s="68"/>
      <c r="J68" s="63"/>
      <c r="K68" t="str">
        <f t="shared" si="0"/>
        <v/>
      </c>
    </row>
    <row r="69" spans="3:11" ht="14" x14ac:dyDescent="0.15">
      <c r="C69" s="51">
        <v>53</v>
      </c>
      <c r="D69" s="52" t="str">
        <f>Condominio!$L$3</f>
        <v>CONDO</v>
      </c>
      <c r="E69" s="64"/>
      <c r="F69" s="67"/>
      <c r="G69" s="68"/>
      <c r="H69" s="68"/>
      <c r="I69" s="68"/>
      <c r="J69" s="63"/>
      <c r="K69" t="str">
        <f t="shared" si="0"/>
        <v/>
      </c>
    </row>
    <row r="70" spans="3:11" ht="14" x14ac:dyDescent="0.15">
      <c r="C70" s="51">
        <v>54</v>
      </c>
      <c r="D70" s="52" t="str">
        <f>Condominio!$L$3</f>
        <v>CONDO</v>
      </c>
      <c r="E70" s="64"/>
      <c r="F70" s="67"/>
      <c r="G70" s="68"/>
      <c r="H70" s="68"/>
      <c r="I70" s="68"/>
      <c r="J70" s="63"/>
      <c r="K70" t="str">
        <f t="shared" si="0"/>
        <v/>
      </c>
    </row>
    <row r="71" spans="3:11" ht="14" x14ac:dyDescent="0.15">
      <c r="C71" s="51">
        <v>55</v>
      </c>
      <c r="D71" s="52" t="str">
        <f>Condominio!$L$3</f>
        <v>CONDO</v>
      </c>
      <c r="E71" s="64"/>
      <c r="F71" s="67"/>
      <c r="G71" s="68"/>
      <c r="H71" s="68"/>
      <c r="I71" s="68"/>
      <c r="J71" s="63"/>
      <c r="K71" t="str">
        <f t="shared" si="0"/>
        <v/>
      </c>
    </row>
    <row r="72" spans="3:11" ht="14" x14ac:dyDescent="0.15">
      <c r="C72" s="51">
        <v>56</v>
      </c>
      <c r="D72" s="52" t="str">
        <f>Condominio!$L$3</f>
        <v>CONDO</v>
      </c>
      <c r="E72" s="64"/>
      <c r="F72" s="67"/>
      <c r="G72" s="68"/>
      <c r="H72" s="68"/>
      <c r="I72" s="68"/>
      <c r="J72" s="63"/>
      <c r="K72" t="str">
        <f t="shared" si="0"/>
        <v/>
      </c>
    </row>
    <row r="73" spans="3:11" ht="14" x14ac:dyDescent="0.15">
      <c r="C73" s="51">
        <v>57</v>
      </c>
      <c r="D73" s="52" t="str">
        <f>Condominio!$L$3</f>
        <v>CONDO</v>
      </c>
      <c r="E73" s="64"/>
      <c r="F73" s="67"/>
      <c r="G73" s="68"/>
      <c r="H73" s="68"/>
      <c r="I73" s="68"/>
      <c r="J73" s="63"/>
      <c r="K73" t="str">
        <f t="shared" si="0"/>
        <v/>
      </c>
    </row>
    <row r="74" spans="3:11" ht="14" x14ac:dyDescent="0.15">
      <c r="C74" s="51">
        <v>58</v>
      </c>
      <c r="D74" s="52" t="str">
        <f>Condominio!$L$3</f>
        <v>CONDO</v>
      </c>
      <c r="E74" s="64"/>
      <c r="F74" s="67"/>
      <c r="G74" s="68"/>
      <c r="H74" s="68"/>
      <c r="I74" s="68"/>
      <c r="J74" s="63"/>
      <c r="K74" t="str">
        <f t="shared" si="0"/>
        <v/>
      </c>
    </row>
    <row r="75" spans="3:11" ht="14" x14ac:dyDescent="0.15">
      <c r="C75" s="51">
        <v>59</v>
      </c>
      <c r="D75" s="52" t="str">
        <f>Condominio!$L$3</f>
        <v>CONDO</v>
      </c>
      <c r="E75" s="64"/>
      <c r="F75" s="67"/>
      <c r="G75" s="68"/>
      <c r="H75" s="68"/>
      <c r="I75" s="68"/>
      <c r="J75" s="63"/>
      <c r="K75" t="str">
        <f t="shared" si="0"/>
        <v/>
      </c>
    </row>
    <row r="76" spans="3:11" ht="14" x14ac:dyDescent="0.15">
      <c r="C76" s="51">
        <v>60</v>
      </c>
      <c r="D76" s="52" t="str">
        <f>Condominio!$L$3</f>
        <v>CONDO</v>
      </c>
      <c r="E76" s="64"/>
      <c r="F76" s="67"/>
      <c r="G76" s="68"/>
      <c r="H76" s="68"/>
      <c r="I76" s="68"/>
      <c r="J76" s="63"/>
      <c r="K76" t="str">
        <f t="shared" si="0"/>
        <v/>
      </c>
    </row>
    <row r="77" spans="3:11" ht="14" x14ac:dyDescent="0.15">
      <c r="C77" s="51">
        <v>61</v>
      </c>
      <c r="D77" s="52" t="str">
        <f>Condominio!$L$3</f>
        <v>CONDO</v>
      </c>
      <c r="E77" s="64"/>
      <c r="F77" s="67"/>
      <c r="G77" s="68"/>
      <c r="H77" s="68"/>
      <c r="I77" s="68"/>
      <c r="J77" s="63"/>
      <c r="K77" t="str">
        <f t="shared" si="0"/>
        <v/>
      </c>
    </row>
    <row r="78" spans="3:11" ht="14" x14ac:dyDescent="0.15">
      <c r="C78" s="51">
        <v>62</v>
      </c>
      <c r="D78" s="52" t="str">
        <f>Condominio!$L$3</f>
        <v>CONDO</v>
      </c>
      <c r="E78" s="64"/>
      <c r="F78" s="67"/>
      <c r="G78" s="68"/>
      <c r="H78" s="68"/>
      <c r="I78" s="68"/>
      <c r="J78" s="63"/>
      <c r="K78" t="str">
        <f t="shared" si="0"/>
        <v/>
      </c>
    </row>
    <row r="79" spans="3:11" ht="14" x14ac:dyDescent="0.15">
      <c r="C79" s="51">
        <v>63</v>
      </c>
      <c r="D79" s="52" t="str">
        <f>Condominio!$L$3</f>
        <v>CONDO</v>
      </c>
      <c r="E79" s="64"/>
      <c r="F79" s="67"/>
      <c r="G79" s="68"/>
      <c r="H79" s="68"/>
      <c r="I79" s="68"/>
      <c r="J79" s="63"/>
      <c r="K79" t="str">
        <f t="shared" si="0"/>
        <v/>
      </c>
    </row>
    <row r="80" spans="3:11" ht="14" x14ac:dyDescent="0.15">
      <c r="C80" s="51">
        <v>64</v>
      </c>
      <c r="D80" s="52" t="str">
        <f>Condominio!$L$3</f>
        <v>CONDO</v>
      </c>
      <c r="E80" s="64"/>
      <c r="F80" s="67"/>
      <c r="G80" s="68"/>
      <c r="H80" s="68"/>
      <c r="I80" s="68"/>
      <c r="J80" s="63"/>
    </row>
    <row r="81" spans="3:10" ht="14" x14ac:dyDescent="0.15">
      <c r="C81" s="51">
        <v>65</v>
      </c>
      <c r="D81" s="52" t="str">
        <f>Condominio!$L$3</f>
        <v>CONDO</v>
      </c>
      <c r="E81" s="64"/>
      <c r="F81" s="67"/>
      <c r="G81" s="68"/>
      <c r="H81" s="68"/>
      <c r="I81" s="68"/>
      <c r="J81" s="63"/>
    </row>
    <row r="82" spans="3:10" ht="14" x14ac:dyDescent="0.15">
      <c r="C82" s="51">
        <v>66</v>
      </c>
      <c r="D82" s="52" t="str">
        <f>Condominio!$L$3</f>
        <v>CONDO</v>
      </c>
      <c r="E82" s="64"/>
      <c r="F82" s="67"/>
      <c r="G82" s="68"/>
      <c r="H82" s="68"/>
      <c r="I82" s="68"/>
      <c r="J82" s="63"/>
    </row>
    <row r="83" spans="3:10" ht="14" x14ac:dyDescent="0.15">
      <c r="C83" s="51">
        <v>67</v>
      </c>
      <c r="D83" s="52" t="str">
        <f>Condominio!$L$3</f>
        <v>CONDO</v>
      </c>
      <c r="E83" s="64"/>
      <c r="F83" s="67"/>
      <c r="G83" s="68"/>
      <c r="H83" s="68"/>
      <c r="I83" s="68"/>
      <c r="J83" s="63"/>
    </row>
    <row r="84" spans="3:10" ht="14" x14ac:dyDescent="0.15">
      <c r="C84" s="51">
        <v>68</v>
      </c>
      <c r="D84" s="52" t="str">
        <f>Condominio!$L$3</f>
        <v>CONDO</v>
      </c>
      <c r="E84" s="64"/>
      <c r="F84" s="67"/>
      <c r="G84" s="68"/>
      <c r="H84" s="68"/>
      <c r="I84" s="68"/>
      <c r="J84" s="63"/>
    </row>
    <row r="85" spans="3:10" ht="14" x14ac:dyDescent="0.15">
      <c r="C85" s="51">
        <v>69</v>
      </c>
      <c r="D85" s="52" t="str">
        <f>Condominio!$L$3</f>
        <v>CONDO</v>
      </c>
      <c r="E85" s="64"/>
      <c r="F85" s="67"/>
      <c r="G85" s="68"/>
      <c r="H85" s="68"/>
      <c r="I85" s="68"/>
      <c r="J85" s="63"/>
    </row>
    <row r="86" spans="3:10" ht="14" x14ac:dyDescent="0.15">
      <c r="C86" s="51">
        <v>70</v>
      </c>
      <c r="D86" s="52" t="str">
        <f>Condominio!$L$3</f>
        <v>CONDO</v>
      </c>
      <c r="E86" s="64"/>
      <c r="F86" s="67"/>
      <c r="G86" s="68"/>
      <c r="H86" s="68"/>
      <c r="I86" s="68"/>
      <c r="J86" s="63"/>
    </row>
    <row r="87" spans="3:10" ht="14" x14ac:dyDescent="0.15">
      <c r="C87" s="51">
        <v>71</v>
      </c>
      <c r="D87" s="52" t="str">
        <f>Condominio!$L$3</f>
        <v>CONDO</v>
      </c>
      <c r="E87" s="64"/>
      <c r="F87" s="67"/>
      <c r="G87" s="68"/>
      <c r="H87" s="68"/>
      <c r="I87" s="68"/>
      <c r="J87" s="63"/>
    </row>
    <row r="88" spans="3:10" ht="14" x14ac:dyDescent="0.15">
      <c r="C88" s="51">
        <v>72</v>
      </c>
      <c r="D88" s="52" t="str">
        <f>Condominio!$L$3</f>
        <v>CONDO</v>
      </c>
      <c r="E88" s="64"/>
      <c r="F88" s="67"/>
      <c r="G88" s="68"/>
      <c r="H88" s="68"/>
      <c r="I88" s="68"/>
      <c r="J88" s="63"/>
    </row>
    <row r="89" spans="3:10" ht="14" x14ac:dyDescent="0.15">
      <c r="C89" s="51">
        <v>73</v>
      </c>
      <c r="D89" s="52" t="str">
        <f>Condominio!$L$3</f>
        <v>CONDO</v>
      </c>
      <c r="E89" s="64"/>
      <c r="F89" s="67"/>
      <c r="G89" s="68"/>
      <c r="H89" s="68"/>
      <c r="I89" s="68"/>
      <c r="J89" s="63"/>
    </row>
    <row r="90" spans="3:10" ht="14" x14ac:dyDescent="0.15">
      <c r="C90" s="51">
        <v>74</v>
      </c>
      <c r="D90" s="52" t="str">
        <f>Condominio!$L$3</f>
        <v>CONDO</v>
      </c>
      <c r="E90" s="64"/>
      <c r="F90" s="67"/>
      <c r="G90" s="68"/>
      <c r="H90" s="68"/>
      <c r="I90" s="68"/>
      <c r="J90" s="63"/>
    </row>
    <row r="91" spans="3:10" ht="14" x14ac:dyDescent="0.15">
      <c r="C91" s="51">
        <v>75</v>
      </c>
      <c r="D91" s="52" t="str">
        <f>Condominio!$L$3</f>
        <v>CONDO</v>
      </c>
      <c r="E91" s="64"/>
      <c r="F91" s="67"/>
      <c r="G91" s="68"/>
      <c r="H91" s="68"/>
      <c r="I91" s="68"/>
      <c r="J91" s="63"/>
    </row>
    <row r="92" spans="3:10" ht="14" x14ac:dyDescent="0.15">
      <c r="C92" s="51">
        <v>76</v>
      </c>
      <c r="D92" s="52" t="str">
        <f>Condominio!$L$3</f>
        <v>CONDO</v>
      </c>
      <c r="E92" s="64"/>
      <c r="F92" s="67"/>
      <c r="G92" s="68"/>
      <c r="H92" s="68"/>
      <c r="I92" s="68"/>
      <c r="J92" s="63"/>
    </row>
    <row r="93" spans="3:10" ht="14" x14ac:dyDescent="0.15">
      <c r="C93" s="51">
        <v>77</v>
      </c>
      <c r="D93" s="52" t="str">
        <f>Condominio!$L$3</f>
        <v>CONDO</v>
      </c>
      <c r="E93" s="64"/>
      <c r="F93" s="67"/>
      <c r="G93" s="68"/>
      <c r="H93" s="68"/>
      <c r="I93" s="68"/>
      <c r="J93" s="63"/>
    </row>
    <row r="94" spans="3:10" ht="14" x14ac:dyDescent="0.15">
      <c r="C94" s="51">
        <v>78</v>
      </c>
      <c r="D94" s="52" t="str">
        <f>Condominio!$L$3</f>
        <v>CONDO</v>
      </c>
      <c r="E94" s="64"/>
      <c r="F94" s="67"/>
      <c r="G94" s="68"/>
      <c r="H94" s="68"/>
      <c r="I94" s="68"/>
      <c r="J94" s="63"/>
    </row>
    <row r="95" spans="3:10" ht="14" x14ac:dyDescent="0.15">
      <c r="C95" s="51">
        <v>79</v>
      </c>
      <c r="D95" s="52" t="str">
        <f>Condominio!$L$3</f>
        <v>CONDO</v>
      </c>
      <c r="E95" s="64"/>
      <c r="F95" s="67"/>
      <c r="G95" s="68"/>
      <c r="H95" s="68"/>
      <c r="I95" s="68"/>
      <c r="J95" s="63"/>
    </row>
    <row r="96" spans="3:10" ht="14" x14ac:dyDescent="0.15">
      <c r="C96" s="51">
        <v>80</v>
      </c>
      <c r="D96" s="52" t="str">
        <f>Condominio!$L$3</f>
        <v>CONDO</v>
      </c>
      <c r="E96" s="64"/>
      <c r="F96" s="67"/>
      <c r="G96" s="68"/>
      <c r="H96" s="68"/>
      <c r="I96" s="68"/>
      <c r="J96" s="63"/>
    </row>
    <row r="97" spans="3:10" ht="14" x14ac:dyDescent="0.15">
      <c r="C97" s="51">
        <v>81</v>
      </c>
      <c r="D97" s="52" t="str">
        <f>Condominio!$L$3</f>
        <v>CONDO</v>
      </c>
      <c r="E97" s="64"/>
      <c r="F97" s="67"/>
      <c r="G97" s="68"/>
      <c r="H97" s="68"/>
      <c r="I97" s="68"/>
      <c r="J97" s="63"/>
    </row>
    <row r="98" spans="3:10" ht="14" x14ac:dyDescent="0.15">
      <c r="C98" s="51">
        <v>82</v>
      </c>
      <c r="D98" s="52" t="str">
        <f>Condominio!$L$3</f>
        <v>CONDO</v>
      </c>
      <c r="E98" s="64"/>
      <c r="F98" s="67"/>
      <c r="G98" s="68"/>
      <c r="H98" s="68"/>
      <c r="I98" s="68"/>
      <c r="J98" s="63"/>
    </row>
    <row r="99" spans="3:10" ht="14" x14ac:dyDescent="0.15">
      <c r="C99" s="51">
        <v>83</v>
      </c>
      <c r="D99" s="52" t="str">
        <f>Condominio!$L$3</f>
        <v>CONDO</v>
      </c>
      <c r="E99" s="64"/>
      <c r="F99" s="67"/>
      <c r="G99" s="68"/>
      <c r="H99" s="68"/>
      <c r="I99" s="68"/>
      <c r="J99" s="63"/>
    </row>
    <row r="100" spans="3:10" ht="14" x14ac:dyDescent="0.15">
      <c r="C100" s="51">
        <v>84</v>
      </c>
      <c r="D100" s="52" t="str">
        <f>Condominio!$L$3</f>
        <v>CONDO</v>
      </c>
      <c r="E100" s="64"/>
      <c r="F100" s="67"/>
      <c r="G100" s="68"/>
      <c r="H100" s="68"/>
      <c r="I100" s="68"/>
      <c r="J100" s="63"/>
    </row>
    <row r="101" spans="3:10" ht="14" x14ac:dyDescent="0.15">
      <c r="C101" s="51">
        <v>85</v>
      </c>
      <c r="D101" s="52" t="str">
        <f>Condominio!$L$3</f>
        <v>CONDO</v>
      </c>
      <c r="E101" s="64"/>
      <c r="F101" s="67"/>
      <c r="G101" s="68"/>
      <c r="H101" s="68"/>
      <c r="I101" s="68"/>
      <c r="J101" s="63"/>
    </row>
    <row r="102" spans="3:10" ht="14" x14ac:dyDescent="0.15">
      <c r="C102" s="51">
        <v>86</v>
      </c>
      <c r="D102" s="52" t="str">
        <f>Condominio!$L$3</f>
        <v>CONDO</v>
      </c>
      <c r="E102" s="64"/>
      <c r="F102" s="67"/>
      <c r="G102" s="68"/>
      <c r="H102" s="68"/>
      <c r="I102" s="68"/>
      <c r="J102" s="63"/>
    </row>
    <row r="103" spans="3:10" ht="14" x14ac:dyDescent="0.15">
      <c r="C103" s="51">
        <v>87</v>
      </c>
      <c r="D103" s="52" t="str">
        <f>Condominio!$L$3</f>
        <v>CONDO</v>
      </c>
      <c r="E103" s="64"/>
      <c r="F103" s="67"/>
      <c r="G103" s="68"/>
      <c r="H103" s="68"/>
      <c r="I103" s="68"/>
      <c r="J103" s="63"/>
    </row>
    <row r="104" spans="3:10" ht="14" x14ac:dyDescent="0.15">
      <c r="C104" s="51">
        <v>88</v>
      </c>
      <c r="D104" s="52" t="str">
        <f>Condominio!$L$3</f>
        <v>CONDO</v>
      </c>
      <c r="E104" s="64"/>
      <c r="F104" s="67"/>
      <c r="G104" s="68"/>
      <c r="H104" s="68"/>
      <c r="I104" s="68"/>
      <c r="J104" s="63"/>
    </row>
    <row r="105" spans="3:10" ht="14" x14ac:dyDescent="0.15">
      <c r="C105" s="51">
        <v>89</v>
      </c>
      <c r="D105" s="52" t="str">
        <f>Condominio!$L$3</f>
        <v>CONDO</v>
      </c>
      <c r="E105" s="64"/>
      <c r="F105" s="67"/>
      <c r="G105" s="68"/>
      <c r="H105" s="68"/>
      <c r="I105" s="68"/>
      <c r="J105" s="63"/>
    </row>
    <row r="106" spans="3:10" ht="14" x14ac:dyDescent="0.15">
      <c r="C106" s="51">
        <v>90</v>
      </c>
      <c r="D106" s="52" t="str">
        <f>Condominio!$L$3</f>
        <v>CONDO</v>
      </c>
      <c r="E106" s="64"/>
      <c r="F106" s="67"/>
      <c r="G106" s="68"/>
      <c r="H106" s="68"/>
      <c r="I106" s="68"/>
      <c r="J106" s="63"/>
    </row>
    <row r="107" spans="3:10" ht="14" x14ac:dyDescent="0.15">
      <c r="C107" s="51">
        <v>91</v>
      </c>
      <c r="D107" s="52" t="str">
        <f>Condominio!$L$3</f>
        <v>CONDO</v>
      </c>
      <c r="E107" s="64"/>
      <c r="F107" s="67"/>
      <c r="G107" s="68"/>
      <c r="H107" s="68"/>
      <c r="I107" s="68"/>
      <c r="J107" s="63"/>
    </row>
    <row r="108" spans="3:10" ht="14" x14ac:dyDescent="0.15">
      <c r="C108" s="51">
        <v>92</v>
      </c>
      <c r="D108" s="52" t="str">
        <f>Condominio!$L$3</f>
        <v>CONDO</v>
      </c>
      <c r="E108" s="64"/>
      <c r="F108" s="67"/>
      <c r="G108" s="68"/>
      <c r="H108" s="68"/>
      <c r="I108" s="68"/>
      <c r="J108" s="63"/>
    </row>
    <row r="109" spans="3:10" ht="14" x14ac:dyDescent="0.15">
      <c r="C109" s="51">
        <v>93</v>
      </c>
      <c r="D109" s="52" t="str">
        <f>Condominio!$L$3</f>
        <v>CONDO</v>
      </c>
      <c r="E109" s="64"/>
      <c r="F109" s="67"/>
      <c r="G109" s="68"/>
      <c r="H109" s="68"/>
      <c r="I109" s="68"/>
      <c r="J109" s="63"/>
    </row>
    <row r="110" spans="3:10" ht="14" x14ac:dyDescent="0.15">
      <c r="C110" s="51">
        <v>94</v>
      </c>
      <c r="D110" s="52" t="str">
        <f>Condominio!$L$3</f>
        <v>CONDO</v>
      </c>
      <c r="E110" s="64"/>
      <c r="F110" s="67"/>
      <c r="G110" s="68"/>
      <c r="H110" s="68"/>
      <c r="I110" s="68"/>
      <c r="J110" s="63"/>
    </row>
    <row r="111" spans="3:10" ht="14" x14ac:dyDescent="0.15">
      <c r="C111" s="51">
        <v>95</v>
      </c>
      <c r="D111" s="52" t="str">
        <f>Condominio!$L$3</f>
        <v>CONDO</v>
      </c>
      <c r="E111" s="64"/>
      <c r="F111" s="67"/>
      <c r="G111" s="68"/>
      <c r="H111" s="68"/>
      <c r="I111" s="68"/>
      <c r="J111" s="63"/>
    </row>
    <row r="112" spans="3:10" ht="14" x14ac:dyDescent="0.15">
      <c r="C112" s="51">
        <v>96</v>
      </c>
      <c r="D112" s="52" t="str">
        <f>Condominio!$L$3</f>
        <v>CONDO</v>
      </c>
      <c r="E112" s="64"/>
      <c r="F112" s="67"/>
      <c r="G112" s="68"/>
      <c r="H112" s="68"/>
      <c r="I112" s="68"/>
      <c r="J112" s="63"/>
    </row>
    <row r="113" spans="3:10" ht="14" x14ac:dyDescent="0.15">
      <c r="C113" s="51">
        <v>97</v>
      </c>
      <c r="D113" s="52" t="str">
        <f>Condominio!$L$3</f>
        <v>CONDO</v>
      </c>
      <c r="E113" s="64"/>
      <c r="F113" s="67"/>
      <c r="G113" s="68"/>
      <c r="H113" s="68"/>
      <c r="I113" s="68"/>
      <c r="J113" s="63"/>
    </row>
    <row r="114" spans="3:10" ht="14" x14ac:dyDescent="0.15">
      <c r="C114" s="51">
        <v>98</v>
      </c>
      <c r="D114" s="52" t="str">
        <f>Condominio!$L$3</f>
        <v>CONDO</v>
      </c>
      <c r="E114" s="64"/>
      <c r="F114" s="67"/>
      <c r="G114" s="68"/>
      <c r="H114" s="68"/>
      <c r="I114" s="68"/>
      <c r="J114" s="63"/>
    </row>
    <row r="115" spans="3:10" ht="14" x14ac:dyDescent="0.15">
      <c r="C115" s="51">
        <v>99</v>
      </c>
      <c r="D115" s="51" t="str">
        <f>Condominio!$L$3</f>
        <v>CONDO</v>
      </c>
      <c r="E115" s="64"/>
      <c r="F115" s="67"/>
      <c r="G115" s="68"/>
      <c r="H115" s="68"/>
      <c r="I115" s="68"/>
      <c r="J115" s="63"/>
    </row>
    <row r="116" spans="3:10" ht="14" x14ac:dyDescent="0.15">
      <c r="C116" s="51">
        <v>100</v>
      </c>
      <c r="D116" s="52" t="str">
        <f>Condominio!$L$3</f>
        <v>CONDO</v>
      </c>
      <c r="E116" s="64"/>
      <c r="F116" s="67"/>
      <c r="G116" s="68"/>
      <c r="H116" s="68"/>
      <c r="I116" s="68"/>
      <c r="J116" s="63"/>
    </row>
    <row r="117" spans="3:10" ht="14" x14ac:dyDescent="0.15">
      <c r="C117" s="51">
        <v>101</v>
      </c>
      <c r="D117" s="52" t="str">
        <f>Condominio!$L$3</f>
        <v>CONDO</v>
      </c>
      <c r="E117" s="342"/>
      <c r="F117" s="67"/>
      <c r="G117" s="68"/>
      <c r="H117" s="68"/>
      <c r="I117" s="68"/>
      <c r="J117" s="63"/>
    </row>
    <row r="118" spans="3:10" ht="14" x14ac:dyDescent="0.15">
      <c r="C118" s="51">
        <v>102</v>
      </c>
      <c r="D118" s="52" t="str">
        <f>Condominio!$L$3</f>
        <v>CONDO</v>
      </c>
      <c r="E118" s="342"/>
      <c r="F118" s="67"/>
      <c r="G118" s="68"/>
      <c r="H118" s="68"/>
      <c r="I118" s="68"/>
      <c r="J118" s="63"/>
    </row>
    <row r="119" spans="3:10" ht="14" x14ac:dyDescent="0.15">
      <c r="C119" s="51">
        <v>103</v>
      </c>
      <c r="D119" s="52" t="str">
        <f>Condominio!$L$3</f>
        <v>CONDO</v>
      </c>
      <c r="E119" s="342"/>
      <c r="F119" s="67"/>
      <c r="G119" s="68"/>
      <c r="H119" s="68"/>
      <c r="I119" s="68"/>
      <c r="J119" s="63"/>
    </row>
    <row r="120" spans="3:10" ht="14" x14ac:dyDescent="0.15">
      <c r="C120" s="51">
        <v>104</v>
      </c>
      <c r="D120" s="52" t="str">
        <f>Condominio!$L$3</f>
        <v>CONDO</v>
      </c>
      <c r="E120" s="342"/>
      <c r="F120" s="67"/>
      <c r="G120" s="68"/>
      <c r="H120" s="68"/>
      <c r="I120" s="68"/>
      <c r="J120" s="63"/>
    </row>
    <row r="121" spans="3:10" ht="14" x14ac:dyDescent="0.15">
      <c r="C121" s="51">
        <v>105</v>
      </c>
      <c r="D121" s="52" t="str">
        <f>Condominio!$L$3</f>
        <v>CONDO</v>
      </c>
      <c r="E121" s="342"/>
      <c r="F121" s="67"/>
      <c r="G121" s="68"/>
      <c r="H121" s="68"/>
      <c r="I121" s="68"/>
      <c r="J121" s="63"/>
    </row>
    <row r="122" spans="3:10" ht="14" x14ac:dyDescent="0.15">
      <c r="C122" s="51">
        <v>106</v>
      </c>
      <c r="D122" s="52" t="str">
        <f>Condominio!$L$3</f>
        <v>CONDO</v>
      </c>
      <c r="E122" s="342"/>
      <c r="F122" s="67"/>
      <c r="G122" s="68"/>
      <c r="H122" s="68"/>
      <c r="I122" s="68"/>
      <c r="J122" s="63"/>
    </row>
    <row r="123" spans="3:10" ht="14" x14ac:dyDescent="0.15">
      <c r="C123" s="51">
        <v>107</v>
      </c>
      <c r="D123" s="52" t="str">
        <f>Condominio!$L$3</f>
        <v>CONDO</v>
      </c>
      <c r="E123" s="342"/>
      <c r="F123" s="67"/>
      <c r="G123" s="68"/>
      <c r="H123" s="68"/>
      <c r="I123" s="68"/>
      <c r="J123" s="63"/>
    </row>
    <row r="124" spans="3:10" ht="14" x14ac:dyDescent="0.15">
      <c r="C124" s="51">
        <v>108</v>
      </c>
      <c r="D124" s="52" t="str">
        <f>Condominio!$L$3</f>
        <v>CONDO</v>
      </c>
      <c r="E124" s="342"/>
      <c r="F124" s="67"/>
      <c r="G124" s="68"/>
      <c r="H124" s="68"/>
      <c r="I124" s="68"/>
      <c r="J124" s="63"/>
    </row>
    <row r="125" spans="3:10" ht="14" x14ac:dyDescent="0.15">
      <c r="C125" s="51">
        <v>109</v>
      </c>
      <c r="D125" s="52" t="str">
        <f>Condominio!$L$3</f>
        <v>CONDO</v>
      </c>
      <c r="E125" s="342"/>
      <c r="F125" s="67"/>
      <c r="G125" s="68"/>
      <c r="H125" s="68"/>
      <c r="I125" s="68"/>
      <c r="J125" s="63"/>
    </row>
    <row r="126" spans="3:10" ht="14" x14ac:dyDescent="0.15">
      <c r="C126" s="51">
        <v>110</v>
      </c>
      <c r="D126" s="52" t="str">
        <f>Condominio!$L$3</f>
        <v>CONDO</v>
      </c>
      <c r="E126" s="342"/>
      <c r="F126" s="67"/>
      <c r="G126" s="68"/>
      <c r="H126" s="68"/>
      <c r="I126" s="68"/>
      <c r="J126" s="63"/>
    </row>
    <row r="127" spans="3:10" ht="14" x14ac:dyDescent="0.15">
      <c r="C127" s="51">
        <v>111</v>
      </c>
      <c r="D127" s="52" t="str">
        <f>Condominio!$L$3</f>
        <v>CONDO</v>
      </c>
      <c r="E127" s="64"/>
      <c r="F127" s="67"/>
      <c r="G127" s="68"/>
      <c r="H127" s="68"/>
      <c r="I127" s="68"/>
      <c r="J127" s="63"/>
    </row>
    <row r="128" spans="3:10" ht="14" x14ac:dyDescent="0.15">
      <c r="C128" s="51">
        <v>112</v>
      </c>
      <c r="D128" s="52" t="str">
        <f>Condominio!$L$3</f>
        <v>CONDO</v>
      </c>
      <c r="E128" s="64"/>
      <c r="F128" s="67"/>
      <c r="G128" s="68"/>
      <c r="H128" s="68"/>
      <c r="I128" s="68"/>
      <c r="J128" s="63"/>
    </row>
    <row r="129" spans="3:10" ht="14" x14ac:dyDescent="0.15">
      <c r="C129" s="51">
        <v>113</v>
      </c>
      <c r="D129" s="52" t="str">
        <f>Condominio!$L$3</f>
        <v>CONDO</v>
      </c>
      <c r="E129" s="64"/>
      <c r="F129" s="67"/>
      <c r="G129" s="68"/>
      <c r="H129" s="68"/>
      <c r="I129" s="68"/>
      <c r="J129" s="63"/>
    </row>
    <row r="130" spans="3:10" ht="14" x14ac:dyDescent="0.15">
      <c r="C130" s="51">
        <v>114</v>
      </c>
      <c r="D130" s="52" t="str">
        <f>Condominio!$L$3</f>
        <v>CONDO</v>
      </c>
      <c r="E130" s="64"/>
      <c r="F130" s="67"/>
      <c r="G130" s="68"/>
      <c r="H130" s="68"/>
      <c r="I130" s="68"/>
      <c r="J130" s="63"/>
    </row>
    <row r="131" spans="3:10" ht="14" x14ac:dyDescent="0.15">
      <c r="C131" s="51">
        <v>115</v>
      </c>
      <c r="D131" s="52" t="str">
        <f>Condominio!$L$3</f>
        <v>CONDO</v>
      </c>
      <c r="E131" s="64"/>
      <c r="F131" s="67"/>
      <c r="G131" s="68"/>
      <c r="H131" s="68"/>
      <c r="I131" s="68"/>
      <c r="J131" s="63"/>
    </row>
    <row r="132" spans="3:10" ht="14" x14ac:dyDescent="0.15">
      <c r="C132" s="51">
        <v>116</v>
      </c>
      <c r="D132" s="52" t="str">
        <f>Condominio!$L$3</f>
        <v>CONDO</v>
      </c>
      <c r="E132" s="64"/>
      <c r="F132" s="67"/>
      <c r="G132" s="68"/>
      <c r="H132" s="68"/>
      <c r="I132" s="68"/>
      <c r="J132" s="63"/>
    </row>
    <row r="133" spans="3:10" ht="14" x14ac:dyDescent="0.15">
      <c r="C133" s="51">
        <v>117</v>
      </c>
      <c r="D133" s="52" t="str">
        <f>Condominio!$L$3</f>
        <v>CONDO</v>
      </c>
      <c r="E133" s="64"/>
      <c r="F133" s="67"/>
      <c r="G133" s="68"/>
      <c r="H133" s="68"/>
      <c r="I133" s="68"/>
      <c r="J133" s="63"/>
    </row>
    <row r="134" spans="3:10" ht="14" x14ac:dyDescent="0.15">
      <c r="C134" s="51">
        <v>118</v>
      </c>
      <c r="D134" s="52" t="str">
        <f>Condominio!$L$3</f>
        <v>CONDO</v>
      </c>
      <c r="E134" s="64"/>
      <c r="F134" s="67"/>
      <c r="G134" s="68"/>
      <c r="H134" s="68"/>
      <c r="I134" s="68"/>
      <c r="J134" s="63"/>
    </row>
    <row r="135" spans="3:10" ht="14" x14ac:dyDescent="0.15">
      <c r="C135" s="51">
        <v>119</v>
      </c>
      <c r="D135" s="52" t="str">
        <f>Condominio!$L$3</f>
        <v>CONDO</v>
      </c>
      <c r="E135" s="64"/>
      <c r="F135" s="67"/>
      <c r="G135" s="68"/>
      <c r="H135" s="68"/>
      <c r="I135" s="68"/>
      <c r="J135" s="63"/>
    </row>
    <row r="136" spans="3:10" ht="14" x14ac:dyDescent="0.15">
      <c r="C136" s="51">
        <v>120</v>
      </c>
      <c r="D136" s="52" t="str">
        <f>Condominio!$L$3</f>
        <v>CONDO</v>
      </c>
      <c r="E136" s="64"/>
      <c r="F136" s="67"/>
      <c r="G136" s="68"/>
      <c r="H136" s="68"/>
      <c r="I136" s="68"/>
      <c r="J136" s="63"/>
    </row>
    <row r="137" spans="3:10" ht="14" x14ac:dyDescent="0.15">
      <c r="C137" s="51">
        <v>121</v>
      </c>
      <c r="D137" s="52" t="str">
        <f>Condominio!$L$3</f>
        <v>CONDO</v>
      </c>
      <c r="E137" s="64"/>
      <c r="F137" s="67"/>
      <c r="G137" s="68"/>
      <c r="H137" s="68"/>
      <c r="I137" s="68"/>
      <c r="J137" s="63"/>
    </row>
    <row r="138" spans="3:10" ht="14" x14ac:dyDescent="0.15">
      <c r="C138" s="51">
        <v>122</v>
      </c>
      <c r="D138" s="52" t="str">
        <f>Condominio!$L$3</f>
        <v>CONDO</v>
      </c>
      <c r="E138" s="64"/>
      <c r="F138" s="67"/>
      <c r="G138" s="68"/>
      <c r="H138" s="68"/>
      <c r="I138" s="68"/>
      <c r="J138" s="63"/>
    </row>
    <row r="139" spans="3:10" ht="14" x14ac:dyDescent="0.15">
      <c r="C139" s="51">
        <v>123</v>
      </c>
      <c r="D139" s="52" t="str">
        <f>Condominio!$L$3</f>
        <v>CONDO</v>
      </c>
      <c r="E139" s="64"/>
      <c r="F139" s="67"/>
      <c r="G139" s="68"/>
      <c r="H139" s="68"/>
      <c r="I139" s="68"/>
      <c r="J139" s="63"/>
    </row>
    <row r="140" spans="3:10" ht="14" x14ac:dyDescent="0.15">
      <c r="C140" s="51">
        <v>124</v>
      </c>
      <c r="D140" s="52" t="str">
        <f>Condominio!$L$3</f>
        <v>CONDO</v>
      </c>
      <c r="E140" s="64"/>
      <c r="F140" s="67"/>
      <c r="G140" s="68"/>
      <c r="H140" s="68"/>
      <c r="I140" s="68"/>
      <c r="J140" s="63"/>
    </row>
    <row r="141" spans="3:10" ht="14" x14ac:dyDescent="0.15">
      <c r="C141" s="51">
        <v>125</v>
      </c>
      <c r="D141" s="52" t="str">
        <f>Condominio!$L$3</f>
        <v>CONDO</v>
      </c>
      <c r="E141" s="64"/>
      <c r="F141" s="67"/>
      <c r="G141" s="68"/>
      <c r="H141" s="68"/>
      <c r="I141" s="68"/>
      <c r="J141" s="63"/>
    </row>
    <row r="142" spans="3:10" ht="14" x14ac:dyDescent="0.15">
      <c r="C142" s="51">
        <v>126</v>
      </c>
      <c r="D142" s="52" t="str">
        <f>Condominio!$L$3</f>
        <v>CONDO</v>
      </c>
      <c r="E142" s="64"/>
      <c r="F142" s="67"/>
      <c r="G142" s="68"/>
      <c r="H142" s="68"/>
      <c r="I142" s="68"/>
      <c r="J142" s="63"/>
    </row>
    <row r="143" spans="3:10" ht="14" x14ac:dyDescent="0.15">
      <c r="C143" s="51">
        <v>127</v>
      </c>
      <c r="D143" s="52" t="str">
        <f>Condominio!$L$3</f>
        <v>CONDO</v>
      </c>
      <c r="E143" s="64"/>
      <c r="F143" s="67"/>
      <c r="G143" s="68"/>
      <c r="H143" s="68"/>
      <c r="I143" s="68"/>
      <c r="J143" s="63"/>
    </row>
    <row r="144" spans="3:10" ht="14" x14ac:dyDescent="0.15">
      <c r="C144" s="51">
        <v>128</v>
      </c>
      <c r="D144" s="52" t="str">
        <f>Condominio!$L$3</f>
        <v>CONDO</v>
      </c>
      <c r="E144" s="64"/>
      <c r="F144" s="67"/>
      <c r="G144" s="68"/>
      <c r="H144" s="68"/>
      <c r="I144" s="68"/>
      <c r="J144" s="63"/>
    </row>
    <row r="145" spans="3:11" ht="14" x14ac:dyDescent="0.15">
      <c r="C145" s="51">
        <v>129</v>
      </c>
      <c r="D145" s="52" t="str">
        <f>Condominio!$L$3</f>
        <v>CONDO</v>
      </c>
      <c r="E145" s="64"/>
      <c r="F145" s="67"/>
      <c r="G145" s="68"/>
      <c r="H145" s="68"/>
      <c r="I145" s="68"/>
      <c r="J145" s="63"/>
    </row>
    <row r="146" spans="3:11" ht="14" x14ac:dyDescent="0.15">
      <c r="C146" s="51">
        <v>130</v>
      </c>
      <c r="D146" s="52" t="str">
        <f>Condominio!$L$3</f>
        <v>CONDO</v>
      </c>
      <c r="E146" s="64"/>
      <c r="F146" s="67"/>
      <c r="G146" s="68"/>
      <c r="H146" s="68"/>
      <c r="I146" s="68"/>
      <c r="J146" s="63"/>
    </row>
    <row r="147" spans="3:11" ht="14" x14ac:dyDescent="0.15">
      <c r="C147" s="51">
        <v>131</v>
      </c>
      <c r="D147" s="52" t="str">
        <f>Condominio!$L$3</f>
        <v>CONDO</v>
      </c>
      <c r="E147" s="64"/>
      <c r="F147" s="67"/>
      <c r="G147" s="68"/>
      <c r="H147" s="68"/>
      <c r="I147" s="68"/>
      <c r="J147" s="63"/>
      <c r="K147" t="str">
        <f t="shared" ref="K147:K177" si="1">IF(LEN(I147)&gt;50,LEN(I147),"")</f>
        <v/>
      </c>
    </row>
    <row r="148" spans="3:11" ht="14" x14ac:dyDescent="0.15">
      <c r="C148" s="51">
        <v>132</v>
      </c>
      <c r="D148" s="52" t="str">
        <f>Condominio!$L$3</f>
        <v>CONDO</v>
      </c>
      <c r="E148" s="64"/>
      <c r="F148" s="67"/>
      <c r="G148" s="68"/>
      <c r="H148" s="68"/>
      <c r="I148" s="68"/>
      <c r="J148" s="63"/>
      <c r="K148" t="str">
        <f t="shared" si="1"/>
        <v/>
      </c>
    </row>
    <row r="149" spans="3:11" ht="14" x14ac:dyDescent="0.15">
      <c r="C149" s="51">
        <v>133</v>
      </c>
      <c r="D149" s="52" t="str">
        <f>Condominio!$L$3</f>
        <v>CONDO</v>
      </c>
      <c r="E149" s="64"/>
      <c r="F149" s="67"/>
      <c r="G149" s="68"/>
      <c r="H149" s="68"/>
      <c r="I149" s="68"/>
      <c r="J149" s="63"/>
      <c r="K149" t="str">
        <f t="shared" si="1"/>
        <v/>
      </c>
    </row>
    <row r="150" spans="3:11" ht="14" x14ac:dyDescent="0.15">
      <c r="C150" s="51">
        <v>134</v>
      </c>
      <c r="D150" s="52" t="str">
        <f>Condominio!$L$3</f>
        <v>CONDO</v>
      </c>
      <c r="E150" s="64"/>
      <c r="F150" s="67"/>
      <c r="G150" s="68"/>
      <c r="H150" s="68"/>
      <c r="I150" s="68"/>
      <c r="J150" s="63"/>
      <c r="K150" t="str">
        <f t="shared" si="1"/>
        <v/>
      </c>
    </row>
    <row r="151" spans="3:11" ht="14" x14ac:dyDescent="0.15">
      <c r="C151" s="51">
        <v>135</v>
      </c>
      <c r="D151" s="52" t="str">
        <f>Condominio!$L$3</f>
        <v>CONDO</v>
      </c>
      <c r="E151" s="64"/>
      <c r="F151" s="67"/>
      <c r="G151" s="68"/>
      <c r="H151" s="68"/>
      <c r="I151" s="68"/>
      <c r="J151" s="63"/>
      <c r="K151" t="str">
        <f t="shared" si="1"/>
        <v/>
      </c>
    </row>
    <row r="152" spans="3:11" ht="14" x14ac:dyDescent="0.15">
      <c r="C152" s="51">
        <v>136</v>
      </c>
      <c r="D152" s="52" t="str">
        <f>Condominio!$L$3</f>
        <v>CONDO</v>
      </c>
      <c r="E152" s="64"/>
      <c r="F152" s="67"/>
      <c r="G152" s="68"/>
      <c r="H152" s="68"/>
      <c r="I152" s="68"/>
      <c r="J152" s="63"/>
      <c r="K152" t="str">
        <f t="shared" si="1"/>
        <v/>
      </c>
    </row>
    <row r="153" spans="3:11" ht="14" x14ac:dyDescent="0.15">
      <c r="C153" s="51">
        <v>137</v>
      </c>
      <c r="D153" s="52" t="str">
        <f>Condominio!$L$3</f>
        <v>CONDO</v>
      </c>
      <c r="E153" s="64"/>
      <c r="F153" s="67"/>
      <c r="G153" s="68"/>
      <c r="H153" s="68"/>
      <c r="I153" s="68"/>
      <c r="J153" s="63"/>
      <c r="K153" t="str">
        <f t="shared" si="1"/>
        <v/>
      </c>
    </row>
    <row r="154" spans="3:11" ht="14" x14ac:dyDescent="0.15">
      <c r="C154" s="51">
        <v>138</v>
      </c>
      <c r="D154" s="52" t="str">
        <f>Condominio!$L$3</f>
        <v>CONDO</v>
      </c>
      <c r="E154" s="64"/>
      <c r="F154" s="67"/>
      <c r="G154" s="68"/>
      <c r="H154" s="68"/>
      <c r="I154" s="68"/>
      <c r="J154" s="63"/>
      <c r="K154" t="str">
        <f t="shared" si="1"/>
        <v/>
      </c>
    </row>
    <row r="155" spans="3:11" ht="14" x14ac:dyDescent="0.15">
      <c r="C155" s="51">
        <v>139</v>
      </c>
      <c r="D155" s="52" t="str">
        <f>Condominio!$L$3</f>
        <v>CONDO</v>
      </c>
      <c r="E155" s="64"/>
      <c r="F155" s="67"/>
      <c r="G155" s="68"/>
      <c r="H155" s="68"/>
      <c r="I155" s="68"/>
      <c r="J155" s="63"/>
      <c r="K155" t="str">
        <f t="shared" si="1"/>
        <v/>
      </c>
    </row>
    <row r="156" spans="3:11" ht="14" x14ac:dyDescent="0.15">
      <c r="C156" s="51">
        <v>140</v>
      </c>
      <c r="D156" s="52" t="str">
        <f>Condominio!$L$3</f>
        <v>CONDO</v>
      </c>
      <c r="E156" s="64"/>
      <c r="F156" s="67"/>
      <c r="G156" s="68"/>
      <c r="H156" s="68"/>
      <c r="I156" s="68"/>
      <c r="J156" s="63"/>
      <c r="K156" t="str">
        <f t="shared" si="1"/>
        <v/>
      </c>
    </row>
    <row r="157" spans="3:11" ht="14" x14ac:dyDescent="0.15">
      <c r="C157" s="51">
        <v>141</v>
      </c>
      <c r="D157" s="52" t="str">
        <f>Condominio!$L$3</f>
        <v>CONDO</v>
      </c>
      <c r="E157" s="64"/>
      <c r="F157" s="67"/>
      <c r="G157" s="68"/>
      <c r="H157" s="68"/>
      <c r="I157" s="68"/>
      <c r="J157" s="63"/>
      <c r="K157" t="str">
        <f t="shared" si="1"/>
        <v/>
      </c>
    </row>
    <row r="158" spans="3:11" ht="14" x14ac:dyDescent="0.15">
      <c r="C158" s="51">
        <v>142</v>
      </c>
      <c r="D158" s="52" t="str">
        <f>Condominio!$L$3</f>
        <v>CONDO</v>
      </c>
      <c r="E158" s="64"/>
      <c r="F158" s="67"/>
      <c r="G158" s="68"/>
      <c r="H158" s="68"/>
      <c r="I158" s="68"/>
      <c r="J158" s="63"/>
      <c r="K158" t="str">
        <f t="shared" si="1"/>
        <v/>
      </c>
    </row>
    <row r="159" spans="3:11" ht="14" x14ac:dyDescent="0.15">
      <c r="C159" s="51">
        <v>143</v>
      </c>
      <c r="D159" s="52" t="str">
        <f>Condominio!$L$3</f>
        <v>CONDO</v>
      </c>
      <c r="E159" s="64"/>
      <c r="F159" s="67"/>
      <c r="G159" s="68"/>
      <c r="H159" s="68"/>
      <c r="I159" s="68"/>
      <c r="J159" s="63"/>
      <c r="K159" t="str">
        <f t="shared" si="1"/>
        <v/>
      </c>
    </row>
    <row r="160" spans="3:11" ht="14" x14ac:dyDescent="0.15">
      <c r="C160" s="51">
        <v>144</v>
      </c>
      <c r="D160" s="52" t="str">
        <f>Condominio!$L$3</f>
        <v>CONDO</v>
      </c>
      <c r="E160" s="64"/>
      <c r="F160" s="67"/>
      <c r="G160" s="68"/>
      <c r="H160" s="68"/>
      <c r="I160" s="68"/>
      <c r="J160" s="63"/>
      <c r="K160" t="str">
        <f t="shared" si="1"/>
        <v/>
      </c>
    </row>
    <row r="161" spans="3:11" ht="14" x14ac:dyDescent="0.15">
      <c r="C161" s="51">
        <v>145</v>
      </c>
      <c r="D161" s="52" t="str">
        <f>Condominio!$L$3</f>
        <v>CONDO</v>
      </c>
      <c r="E161" s="64"/>
      <c r="F161" s="67"/>
      <c r="G161" s="68"/>
      <c r="H161" s="68"/>
      <c r="I161" s="68"/>
      <c r="J161" s="63"/>
      <c r="K161" t="str">
        <f t="shared" si="1"/>
        <v/>
      </c>
    </row>
    <row r="162" spans="3:11" ht="14" x14ac:dyDescent="0.15">
      <c r="C162" s="51">
        <v>146</v>
      </c>
      <c r="D162" s="52" t="str">
        <f>Condominio!$L$3</f>
        <v>CONDO</v>
      </c>
      <c r="E162" s="64"/>
      <c r="F162" s="67"/>
      <c r="G162" s="68"/>
      <c r="H162" s="68"/>
      <c r="I162" s="68"/>
      <c r="J162" s="63"/>
      <c r="K162" t="str">
        <f t="shared" si="1"/>
        <v/>
      </c>
    </row>
    <row r="163" spans="3:11" ht="14" x14ac:dyDescent="0.15">
      <c r="C163" s="51">
        <v>147</v>
      </c>
      <c r="D163" s="52" t="str">
        <f>Condominio!$L$3</f>
        <v>CONDO</v>
      </c>
      <c r="E163" s="64"/>
      <c r="F163" s="67"/>
      <c r="G163" s="68"/>
      <c r="H163" s="68"/>
      <c r="I163" s="68"/>
      <c r="J163" s="63"/>
      <c r="K163" t="str">
        <f t="shared" si="1"/>
        <v/>
      </c>
    </row>
    <row r="164" spans="3:11" ht="14" x14ac:dyDescent="0.15">
      <c r="C164" s="51">
        <v>148</v>
      </c>
      <c r="D164" s="52" t="str">
        <f>Condominio!$L$3</f>
        <v>CONDO</v>
      </c>
      <c r="E164" s="64"/>
      <c r="F164" s="67"/>
      <c r="G164" s="68"/>
      <c r="H164" s="68"/>
      <c r="I164" s="68"/>
      <c r="J164" s="63"/>
      <c r="K164" t="str">
        <f t="shared" si="1"/>
        <v/>
      </c>
    </row>
    <row r="165" spans="3:11" ht="14" x14ac:dyDescent="0.15">
      <c r="C165" s="51">
        <v>149</v>
      </c>
      <c r="D165" s="52" t="str">
        <f>Condominio!$L$3</f>
        <v>CONDO</v>
      </c>
      <c r="E165" s="64"/>
      <c r="F165" s="67"/>
      <c r="G165" s="68"/>
      <c r="H165" s="68"/>
      <c r="I165" s="68"/>
      <c r="J165" s="63"/>
      <c r="K165" t="str">
        <f t="shared" si="1"/>
        <v/>
      </c>
    </row>
    <row r="166" spans="3:11" ht="14" x14ac:dyDescent="0.15">
      <c r="C166" s="51">
        <v>150</v>
      </c>
      <c r="D166" s="52" t="str">
        <f>Condominio!$L$3</f>
        <v>CONDO</v>
      </c>
      <c r="E166" s="64"/>
      <c r="F166" s="67"/>
      <c r="G166" s="68"/>
      <c r="H166" s="68"/>
      <c r="I166" s="68"/>
      <c r="J166" s="63"/>
      <c r="K166" t="str">
        <f t="shared" si="1"/>
        <v/>
      </c>
    </row>
    <row r="167" spans="3:11" ht="14" x14ac:dyDescent="0.15">
      <c r="C167" s="51">
        <v>151</v>
      </c>
      <c r="D167" s="52" t="str">
        <f>Condominio!$L$3</f>
        <v>CONDO</v>
      </c>
      <c r="E167" s="64"/>
      <c r="F167" s="67"/>
      <c r="G167" s="68"/>
      <c r="H167" s="68"/>
      <c r="I167" s="68"/>
      <c r="J167" s="63"/>
      <c r="K167" t="str">
        <f t="shared" si="1"/>
        <v/>
      </c>
    </row>
    <row r="168" spans="3:11" ht="14" x14ac:dyDescent="0.15">
      <c r="C168" s="51">
        <v>152</v>
      </c>
      <c r="D168" s="52" t="str">
        <f>Condominio!$L$3</f>
        <v>CONDO</v>
      </c>
      <c r="E168" s="64"/>
      <c r="F168" s="67"/>
      <c r="G168" s="68"/>
      <c r="H168" s="68"/>
      <c r="I168" s="68"/>
      <c r="J168" s="63"/>
      <c r="K168" t="str">
        <f t="shared" si="1"/>
        <v/>
      </c>
    </row>
    <row r="169" spans="3:11" ht="14" x14ac:dyDescent="0.15">
      <c r="C169" s="51">
        <v>153</v>
      </c>
      <c r="D169" s="52" t="str">
        <f>Condominio!$L$3</f>
        <v>CONDO</v>
      </c>
      <c r="E169" s="64"/>
      <c r="F169" s="67"/>
      <c r="G169" s="68"/>
      <c r="H169" s="68"/>
      <c r="I169" s="68"/>
      <c r="J169" s="63"/>
      <c r="K169" t="str">
        <f t="shared" si="1"/>
        <v/>
      </c>
    </row>
    <row r="170" spans="3:11" ht="14" x14ac:dyDescent="0.15">
      <c r="C170" s="51">
        <v>154</v>
      </c>
      <c r="D170" s="52" t="str">
        <f>Condominio!$L$3</f>
        <v>CONDO</v>
      </c>
      <c r="E170" s="64"/>
      <c r="F170" s="67"/>
      <c r="G170" s="68"/>
      <c r="H170" s="68"/>
      <c r="I170" s="68"/>
      <c r="J170" s="63"/>
      <c r="K170" t="str">
        <f t="shared" si="1"/>
        <v/>
      </c>
    </row>
    <row r="171" spans="3:11" ht="14" x14ac:dyDescent="0.15">
      <c r="C171" s="51">
        <v>155</v>
      </c>
      <c r="D171" s="52" t="str">
        <f>Condominio!$L$3</f>
        <v>CONDO</v>
      </c>
      <c r="E171" s="64"/>
      <c r="F171" s="67"/>
      <c r="G171" s="68"/>
      <c r="H171" s="68"/>
      <c r="I171" s="68"/>
      <c r="J171" s="63"/>
      <c r="K171" t="str">
        <f t="shared" si="1"/>
        <v/>
      </c>
    </row>
    <row r="172" spans="3:11" ht="14" x14ac:dyDescent="0.15">
      <c r="C172" s="51">
        <v>156</v>
      </c>
      <c r="D172" s="52" t="str">
        <f>Condominio!$L$3</f>
        <v>CONDO</v>
      </c>
      <c r="E172" s="64"/>
      <c r="F172" s="67"/>
      <c r="G172" s="68"/>
      <c r="H172" s="68"/>
      <c r="I172" s="68"/>
      <c r="J172" s="63"/>
      <c r="K172" t="str">
        <f t="shared" si="1"/>
        <v/>
      </c>
    </row>
    <row r="173" spans="3:11" ht="14" x14ac:dyDescent="0.15">
      <c r="C173" s="51">
        <v>157</v>
      </c>
      <c r="D173" s="52" t="str">
        <f>Condominio!$L$3</f>
        <v>CONDO</v>
      </c>
      <c r="E173" s="64"/>
      <c r="F173" s="67"/>
      <c r="G173" s="68"/>
      <c r="H173" s="68"/>
      <c r="I173" s="68"/>
      <c r="J173" s="63"/>
      <c r="K173" t="str">
        <f t="shared" si="1"/>
        <v/>
      </c>
    </row>
    <row r="174" spans="3:11" ht="14" x14ac:dyDescent="0.15">
      <c r="C174" s="51">
        <v>158</v>
      </c>
      <c r="D174" s="52" t="str">
        <f>Condominio!$L$3</f>
        <v>CONDO</v>
      </c>
      <c r="E174" s="64"/>
      <c r="F174" s="67"/>
      <c r="G174" s="68"/>
      <c r="H174" s="68"/>
      <c r="I174" s="68"/>
      <c r="J174" s="63"/>
      <c r="K174" t="str">
        <f t="shared" si="1"/>
        <v/>
      </c>
    </row>
    <row r="175" spans="3:11" ht="14" x14ac:dyDescent="0.15">
      <c r="C175" s="51">
        <v>159</v>
      </c>
      <c r="D175" s="52" t="str">
        <f>Condominio!$L$3</f>
        <v>CONDO</v>
      </c>
      <c r="E175" s="64"/>
      <c r="F175" s="67"/>
      <c r="G175" s="68"/>
      <c r="H175" s="68"/>
      <c r="I175" s="68"/>
      <c r="J175" s="63"/>
      <c r="K175" t="str">
        <f t="shared" si="1"/>
        <v/>
      </c>
    </row>
    <row r="176" spans="3:11" ht="14" x14ac:dyDescent="0.15">
      <c r="C176" s="51">
        <v>160</v>
      </c>
      <c r="D176" s="52" t="str">
        <f>Condominio!$L$3</f>
        <v>CONDO</v>
      </c>
      <c r="E176" s="64"/>
      <c r="F176" s="67"/>
      <c r="G176" s="68"/>
      <c r="H176" s="68"/>
      <c r="I176" s="68"/>
      <c r="J176" s="63"/>
      <c r="K176" t="str">
        <f t="shared" si="1"/>
        <v/>
      </c>
    </row>
    <row r="177" spans="3:11" ht="14" x14ac:dyDescent="0.15">
      <c r="C177" s="51">
        <v>161</v>
      </c>
      <c r="D177" s="52" t="str">
        <f>Condominio!$L$3</f>
        <v>CONDO</v>
      </c>
      <c r="E177" s="64"/>
      <c r="F177" s="67"/>
      <c r="G177" s="68"/>
      <c r="H177" s="68"/>
      <c r="I177" s="68"/>
      <c r="J177" s="63"/>
      <c r="K177" t="str">
        <f t="shared" si="1"/>
        <v/>
      </c>
    </row>
    <row r="178" spans="3:11" ht="14" x14ac:dyDescent="0.15">
      <c r="C178" s="51">
        <v>162</v>
      </c>
      <c r="D178" s="52" t="str">
        <f>Condominio!$L$3</f>
        <v>CONDO</v>
      </c>
      <c r="E178" s="64"/>
      <c r="F178" s="67"/>
      <c r="G178" s="68"/>
      <c r="H178" s="68"/>
      <c r="I178" s="68"/>
      <c r="J178" s="63"/>
    </row>
    <row r="179" spans="3:11" ht="14" x14ac:dyDescent="0.15">
      <c r="C179" s="51">
        <v>163</v>
      </c>
      <c r="D179" s="52" t="str">
        <f>Condominio!$L$3</f>
        <v>CONDO</v>
      </c>
      <c r="E179" s="64"/>
      <c r="F179" s="67"/>
      <c r="G179" s="68"/>
      <c r="H179" s="68"/>
      <c r="I179" s="68"/>
      <c r="J179" s="63"/>
    </row>
    <row r="180" spans="3:11" ht="14" x14ac:dyDescent="0.15">
      <c r="C180" s="51">
        <v>164</v>
      </c>
      <c r="D180" s="52" t="str">
        <f>Condominio!$L$3</f>
        <v>CONDO</v>
      </c>
      <c r="E180" s="64"/>
      <c r="F180" s="67"/>
      <c r="G180" s="68"/>
      <c r="H180" s="68"/>
      <c r="I180" s="68"/>
      <c r="J180" s="63"/>
    </row>
    <row r="181" spans="3:11" ht="14" x14ac:dyDescent="0.15">
      <c r="C181" s="51">
        <v>165</v>
      </c>
      <c r="D181" s="52" t="str">
        <f>Condominio!$L$3</f>
        <v>CONDO</v>
      </c>
      <c r="E181" s="64"/>
      <c r="F181" s="67"/>
      <c r="G181" s="68"/>
      <c r="H181" s="68"/>
      <c r="I181" s="68"/>
      <c r="J181" s="63"/>
    </row>
    <row r="182" spans="3:11" ht="14" x14ac:dyDescent="0.15">
      <c r="C182" s="51">
        <v>166</v>
      </c>
      <c r="D182" s="52" t="str">
        <f>Condominio!$L$3</f>
        <v>CONDO</v>
      </c>
      <c r="E182" s="64"/>
      <c r="F182" s="67"/>
      <c r="G182" s="68"/>
      <c r="H182" s="68"/>
      <c r="I182" s="68"/>
      <c r="J182" s="63"/>
    </row>
    <row r="183" spans="3:11" ht="14" x14ac:dyDescent="0.15">
      <c r="C183" s="51">
        <v>167</v>
      </c>
      <c r="D183" s="52" t="str">
        <f>Condominio!$L$3</f>
        <v>CONDO</v>
      </c>
      <c r="E183" s="64"/>
      <c r="F183" s="67"/>
      <c r="G183" s="68"/>
      <c r="H183" s="68"/>
      <c r="I183" s="68"/>
      <c r="J183" s="63"/>
    </row>
    <row r="184" spans="3:11" ht="14" x14ac:dyDescent="0.15">
      <c r="C184" s="51">
        <v>168</v>
      </c>
      <c r="D184" s="52" t="str">
        <f>Condominio!$L$3</f>
        <v>CONDO</v>
      </c>
      <c r="E184" s="64"/>
      <c r="F184" s="67"/>
      <c r="G184" s="68"/>
      <c r="H184" s="68"/>
      <c r="I184" s="68"/>
      <c r="J184" s="63"/>
    </row>
    <row r="185" spans="3:11" ht="14" x14ac:dyDescent="0.15">
      <c r="C185" s="51">
        <v>169</v>
      </c>
      <c r="D185" s="52" t="str">
        <f>Condominio!$L$3</f>
        <v>CONDO</v>
      </c>
      <c r="E185" s="64"/>
      <c r="F185" s="67"/>
      <c r="G185" s="68"/>
      <c r="H185" s="68"/>
      <c r="I185" s="68"/>
      <c r="J185" s="63"/>
    </row>
    <row r="186" spans="3:11" ht="14" x14ac:dyDescent="0.15">
      <c r="C186" s="51">
        <v>170</v>
      </c>
      <c r="D186" s="52" t="str">
        <f>Condominio!$L$3</f>
        <v>CONDO</v>
      </c>
      <c r="E186" s="64"/>
      <c r="F186" s="67"/>
      <c r="G186" s="68"/>
      <c r="H186" s="68"/>
      <c r="I186" s="68"/>
      <c r="J186" s="63"/>
    </row>
    <row r="187" spans="3:11" ht="14" x14ac:dyDescent="0.15">
      <c r="C187" s="51">
        <v>171</v>
      </c>
      <c r="D187" s="52" t="str">
        <f>Condominio!$L$3</f>
        <v>CONDO</v>
      </c>
      <c r="E187" s="64"/>
      <c r="F187" s="67"/>
      <c r="G187" s="68"/>
      <c r="H187" s="68"/>
      <c r="I187" s="68"/>
      <c r="J187" s="63"/>
    </row>
    <row r="188" spans="3:11" ht="14" x14ac:dyDescent="0.15">
      <c r="C188" s="51">
        <v>172</v>
      </c>
      <c r="D188" s="52" t="str">
        <f>Condominio!$L$3</f>
        <v>CONDO</v>
      </c>
      <c r="E188" s="64"/>
      <c r="F188" s="67"/>
      <c r="G188" s="68"/>
      <c r="H188" s="68"/>
      <c r="I188" s="68"/>
      <c r="J188" s="63"/>
    </row>
    <row r="189" spans="3:11" ht="14" x14ac:dyDescent="0.15">
      <c r="C189" s="51">
        <v>173</v>
      </c>
      <c r="D189" s="52" t="str">
        <f>Condominio!$L$3</f>
        <v>CONDO</v>
      </c>
      <c r="E189" s="64"/>
      <c r="F189" s="67"/>
      <c r="G189" s="68"/>
      <c r="H189" s="68"/>
      <c r="I189" s="68"/>
      <c r="J189" s="63"/>
    </row>
    <row r="190" spans="3:11" ht="14" x14ac:dyDescent="0.15">
      <c r="C190" s="51">
        <v>174</v>
      </c>
      <c r="D190" s="52" t="str">
        <f>Condominio!$L$3</f>
        <v>CONDO</v>
      </c>
      <c r="E190" s="64"/>
      <c r="F190" s="67"/>
      <c r="G190" s="68"/>
      <c r="H190" s="68"/>
      <c r="I190" s="68"/>
      <c r="J190" s="63"/>
    </row>
    <row r="191" spans="3:11" ht="14" x14ac:dyDescent="0.15">
      <c r="C191" s="51">
        <v>175</v>
      </c>
      <c r="D191" s="52" t="str">
        <f>Condominio!$L$3</f>
        <v>CONDO</v>
      </c>
      <c r="E191" s="64"/>
      <c r="F191" s="67"/>
      <c r="G191" s="68"/>
      <c r="H191" s="68"/>
      <c r="I191" s="68"/>
      <c r="J191" s="63"/>
    </row>
    <row r="192" spans="3:11" ht="14" x14ac:dyDescent="0.15">
      <c r="C192" s="51">
        <v>176</v>
      </c>
      <c r="D192" s="52" t="str">
        <f>Condominio!$L$3</f>
        <v>CONDO</v>
      </c>
      <c r="E192" s="64"/>
      <c r="F192" s="67"/>
      <c r="G192" s="68"/>
      <c r="H192" s="68"/>
      <c r="I192" s="68"/>
      <c r="J192" s="63"/>
    </row>
    <row r="193" spans="3:10" ht="14" x14ac:dyDescent="0.15">
      <c r="C193" s="51">
        <v>177</v>
      </c>
      <c r="D193" s="52" t="str">
        <f>Condominio!$L$3</f>
        <v>CONDO</v>
      </c>
      <c r="E193" s="64"/>
      <c r="F193" s="67"/>
      <c r="G193" s="68"/>
      <c r="H193" s="68"/>
      <c r="I193" s="68"/>
      <c r="J193" s="63"/>
    </row>
    <row r="194" spans="3:10" ht="14" x14ac:dyDescent="0.15">
      <c r="C194" s="51">
        <v>178</v>
      </c>
      <c r="D194" s="52" t="str">
        <f>Condominio!$L$3</f>
        <v>CONDO</v>
      </c>
      <c r="E194" s="64"/>
      <c r="F194" s="67"/>
      <c r="G194" s="68"/>
      <c r="H194" s="68"/>
      <c r="I194" s="68"/>
      <c r="J194" s="63"/>
    </row>
    <row r="195" spans="3:10" ht="14" x14ac:dyDescent="0.15">
      <c r="C195" s="51">
        <v>179</v>
      </c>
      <c r="D195" s="52" t="str">
        <f>Condominio!$L$3</f>
        <v>CONDO</v>
      </c>
      <c r="E195" s="64"/>
      <c r="F195" s="67"/>
      <c r="G195" s="68"/>
      <c r="H195" s="68"/>
      <c r="I195" s="68"/>
      <c r="J195" s="63"/>
    </row>
    <row r="196" spans="3:10" ht="14" x14ac:dyDescent="0.15">
      <c r="C196" s="51">
        <v>180</v>
      </c>
      <c r="D196" s="52" t="str">
        <f>Condominio!$L$3</f>
        <v>CONDO</v>
      </c>
      <c r="E196" s="64"/>
      <c r="F196" s="67"/>
      <c r="G196" s="68"/>
      <c r="H196" s="68"/>
      <c r="I196" s="68"/>
      <c r="J196" s="63"/>
    </row>
    <row r="197" spans="3:10" ht="14" x14ac:dyDescent="0.15">
      <c r="C197" s="51">
        <v>181</v>
      </c>
      <c r="D197" s="52" t="str">
        <f>Condominio!$L$3</f>
        <v>CONDO</v>
      </c>
      <c r="E197" s="64"/>
      <c r="F197" s="67"/>
      <c r="G197" s="68"/>
      <c r="H197" s="68"/>
      <c r="I197" s="68"/>
      <c r="J197" s="63"/>
    </row>
    <row r="198" spans="3:10" ht="14" x14ac:dyDescent="0.15">
      <c r="C198" s="51">
        <v>182</v>
      </c>
      <c r="D198" s="52" t="str">
        <f>Condominio!$L$3</f>
        <v>CONDO</v>
      </c>
      <c r="E198" s="64"/>
      <c r="F198" s="67"/>
      <c r="G198" s="68"/>
      <c r="H198" s="68"/>
      <c r="I198" s="68"/>
      <c r="J198" s="63"/>
    </row>
    <row r="199" spans="3:10" ht="14" x14ac:dyDescent="0.15">
      <c r="C199" s="51">
        <v>183</v>
      </c>
      <c r="D199" s="52" t="str">
        <f>Condominio!$L$3</f>
        <v>CONDO</v>
      </c>
      <c r="E199" s="64"/>
      <c r="F199" s="67"/>
      <c r="G199" s="68"/>
      <c r="H199" s="68"/>
      <c r="I199" s="68"/>
      <c r="J199" s="63"/>
    </row>
    <row r="200" spans="3:10" ht="14" x14ac:dyDescent="0.15">
      <c r="C200" s="51">
        <v>184</v>
      </c>
      <c r="D200" s="52" t="str">
        <f>Condominio!$L$3</f>
        <v>CONDO</v>
      </c>
      <c r="E200" s="64"/>
      <c r="F200" s="67"/>
      <c r="G200" s="68"/>
      <c r="H200" s="68"/>
      <c r="I200" s="68"/>
      <c r="J200" s="63"/>
    </row>
    <row r="201" spans="3:10" ht="14" x14ac:dyDescent="0.15">
      <c r="C201" s="51">
        <v>185</v>
      </c>
      <c r="D201" s="52" t="str">
        <f>Condominio!$L$3</f>
        <v>CONDO</v>
      </c>
      <c r="E201" s="64"/>
      <c r="F201" s="67"/>
      <c r="G201" s="68"/>
      <c r="H201" s="68"/>
      <c r="I201" s="68"/>
      <c r="J201" s="63"/>
    </row>
    <row r="202" spans="3:10" ht="14" x14ac:dyDescent="0.15">
      <c r="C202" s="51">
        <v>186</v>
      </c>
      <c r="D202" s="52" t="str">
        <f>Condominio!$L$3</f>
        <v>CONDO</v>
      </c>
      <c r="E202" s="64"/>
      <c r="F202" s="67"/>
      <c r="G202" s="68"/>
      <c r="H202" s="68"/>
      <c r="I202" s="68"/>
      <c r="J202" s="63"/>
    </row>
    <row r="203" spans="3:10" ht="14" x14ac:dyDescent="0.15">
      <c r="C203" s="51">
        <v>187</v>
      </c>
      <c r="D203" s="52" t="str">
        <f>Condominio!$L$3</f>
        <v>CONDO</v>
      </c>
      <c r="E203" s="64"/>
      <c r="F203" s="67"/>
      <c r="G203" s="68"/>
      <c r="H203" s="68"/>
      <c r="I203" s="68"/>
      <c r="J203" s="63"/>
    </row>
    <row r="204" spans="3:10" ht="14" x14ac:dyDescent="0.15">
      <c r="C204" s="51">
        <v>188</v>
      </c>
      <c r="D204" s="52" t="str">
        <f>Condominio!$L$3</f>
        <v>CONDO</v>
      </c>
      <c r="E204" s="64"/>
      <c r="F204" s="67"/>
      <c r="G204" s="68"/>
      <c r="H204" s="68"/>
      <c r="I204" s="68"/>
      <c r="J204" s="63"/>
    </row>
    <row r="205" spans="3:10" ht="14" x14ac:dyDescent="0.15">
      <c r="C205" s="51">
        <v>189</v>
      </c>
      <c r="D205" s="52" t="str">
        <f>Condominio!$L$3</f>
        <v>CONDO</v>
      </c>
      <c r="E205" s="64"/>
      <c r="F205" s="67"/>
      <c r="G205" s="68"/>
      <c r="H205" s="68"/>
      <c r="I205" s="68"/>
      <c r="J205" s="63"/>
    </row>
    <row r="206" spans="3:10" ht="14" x14ac:dyDescent="0.15">
      <c r="C206" s="51">
        <v>190</v>
      </c>
      <c r="D206" s="52" t="str">
        <f>Condominio!$L$3</f>
        <v>CONDO</v>
      </c>
      <c r="E206" s="64"/>
      <c r="F206" s="67"/>
      <c r="G206" s="68"/>
      <c r="H206" s="68"/>
      <c r="I206" s="68"/>
      <c r="J206" s="63"/>
    </row>
    <row r="207" spans="3:10" ht="14" x14ac:dyDescent="0.15">
      <c r="C207" s="51">
        <v>191</v>
      </c>
      <c r="D207" s="52" t="str">
        <f>Condominio!$L$3</f>
        <v>CONDO</v>
      </c>
      <c r="E207" s="64"/>
      <c r="F207" s="67"/>
      <c r="G207" s="68"/>
      <c r="H207" s="68"/>
      <c r="I207" s="68"/>
      <c r="J207" s="63"/>
    </row>
    <row r="208" spans="3:10" ht="14" x14ac:dyDescent="0.15">
      <c r="C208" s="51">
        <v>192</v>
      </c>
      <c r="D208" s="52" t="str">
        <f>Condominio!$L$3</f>
        <v>CONDO</v>
      </c>
      <c r="E208" s="64"/>
      <c r="F208" s="67"/>
      <c r="G208" s="68"/>
      <c r="H208" s="68"/>
      <c r="I208" s="68"/>
      <c r="J208" s="63"/>
    </row>
    <row r="209" spans="3:10" ht="14" x14ac:dyDescent="0.15">
      <c r="C209" s="51">
        <v>193</v>
      </c>
      <c r="D209" s="52" t="str">
        <f>Condominio!$L$3</f>
        <v>CONDO</v>
      </c>
      <c r="E209" s="64"/>
      <c r="F209" s="67"/>
      <c r="G209" s="68"/>
      <c r="H209" s="68"/>
      <c r="I209" s="68"/>
      <c r="J209" s="63"/>
    </row>
    <row r="210" spans="3:10" ht="14" x14ac:dyDescent="0.15">
      <c r="C210" s="51">
        <v>194</v>
      </c>
      <c r="D210" s="52" t="str">
        <f>Condominio!$L$3</f>
        <v>CONDO</v>
      </c>
      <c r="E210" s="64"/>
      <c r="F210" s="67"/>
      <c r="G210" s="68"/>
      <c r="H210" s="68"/>
      <c r="I210" s="68"/>
      <c r="J210" s="63"/>
    </row>
    <row r="211" spans="3:10" ht="14" x14ac:dyDescent="0.15">
      <c r="C211" s="51">
        <v>195</v>
      </c>
      <c r="D211" s="52" t="str">
        <f>Condominio!$L$3</f>
        <v>CONDO</v>
      </c>
      <c r="E211" s="64"/>
      <c r="F211" s="67"/>
      <c r="G211" s="68"/>
      <c r="H211" s="68"/>
      <c r="I211" s="68"/>
      <c r="J211" s="63"/>
    </row>
    <row r="212" spans="3:10" ht="14" x14ac:dyDescent="0.15">
      <c r="C212" s="51">
        <v>196</v>
      </c>
      <c r="D212" s="52" t="str">
        <f>Condominio!$L$3</f>
        <v>CONDO</v>
      </c>
      <c r="E212" s="64"/>
      <c r="F212" s="67"/>
      <c r="G212" s="68"/>
      <c r="H212" s="68"/>
      <c r="I212" s="68"/>
      <c r="J212" s="63"/>
    </row>
    <row r="213" spans="3:10" ht="14" x14ac:dyDescent="0.15">
      <c r="C213" s="51">
        <v>197</v>
      </c>
      <c r="D213" s="52" t="s">
        <v>183</v>
      </c>
      <c r="E213" s="64"/>
      <c r="F213" s="67"/>
      <c r="G213" s="68"/>
      <c r="H213" s="68"/>
      <c r="I213" s="68"/>
      <c r="J213" s="63"/>
    </row>
    <row r="214" spans="3:10" ht="14" x14ac:dyDescent="0.15">
      <c r="C214" s="51">
        <v>198</v>
      </c>
      <c r="D214" s="52" t="s">
        <v>183</v>
      </c>
      <c r="E214" s="64"/>
      <c r="F214" s="67"/>
      <c r="G214" s="68"/>
      <c r="H214" s="68"/>
      <c r="I214" s="68"/>
      <c r="J214" s="63"/>
    </row>
    <row r="215" spans="3:10" ht="14" x14ac:dyDescent="0.15">
      <c r="C215" s="51">
        <v>199</v>
      </c>
      <c r="D215" s="51" t="str">
        <f>Condominio!$L$3</f>
        <v>CONDO</v>
      </c>
      <c r="E215" s="64"/>
      <c r="F215" s="67"/>
      <c r="G215" s="68"/>
      <c r="H215" s="68"/>
      <c r="I215" s="68"/>
      <c r="J215" s="63"/>
    </row>
    <row r="216" spans="3:10" ht="14" x14ac:dyDescent="0.15">
      <c r="C216" s="51">
        <v>200</v>
      </c>
      <c r="D216" s="51" t="str">
        <f>Condominio!$L$3</f>
        <v>CONDO</v>
      </c>
      <c r="E216" s="64"/>
      <c r="F216" s="67"/>
      <c r="G216" s="68"/>
      <c r="H216" s="68"/>
      <c r="I216" s="68"/>
      <c r="J216" s="63"/>
    </row>
    <row r="217" spans="3:10" ht="14" x14ac:dyDescent="0.15">
      <c r="C217" s="51">
        <v>201</v>
      </c>
      <c r="D217" s="52" t="str">
        <f>Condominio!$L$3</f>
        <v>CONDO</v>
      </c>
      <c r="E217" s="64"/>
      <c r="F217" s="67"/>
      <c r="G217" s="68"/>
      <c r="H217" s="68"/>
      <c r="I217" s="68"/>
      <c r="J217" s="63"/>
    </row>
    <row r="218" spans="3:10" ht="14" x14ac:dyDescent="0.15">
      <c r="C218" s="51">
        <v>202</v>
      </c>
      <c r="D218" s="52" t="s">
        <v>183</v>
      </c>
      <c r="E218" s="64"/>
      <c r="F218" s="67"/>
      <c r="G218" s="68"/>
      <c r="H218" s="68"/>
      <c r="I218" s="68"/>
      <c r="J218" s="63"/>
    </row>
    <row r="219" spans="3:10" ht="14" x14ac:dyDescent="0.15">
      <c r="C219" s="51">
        <v>203</v>
      </c>
      <c r="D219" s="52" t="s">
        <v>183</v>
      </c>
      <c r="E219" s="64"/>
      <c r="F219" s="67"/>
      <c r="G219" s="68"/>
      <c r="H219" s="68"/>
      <c r="I219" s="68"/>
      <c r="J219" s="63"/>
    </row>
    <row r="220" spans="3:10" ht="14" x14ac:dyDescent="0.15">
      <c r="C220" s="51">
        <v>204</v>
      </c>
      <c r="D220" s="51" t="str">
        <f>Condominio!$L$3</f>
        <v>CONDO</v>
      </c>
      <c r="E220" s="64"/>
      <c r="F220" s="67"/>
      <c r="G220" s="68"/>
      <c r="H220" s="68"/>
      <c r="I220" s="68"/>
      <c r="J220" s="63"/>
    </row>
    <row r="221" spans="3:10" ht="14" x14ac:dyDescent="0.15">
      <c r="C221" s="51">
        <v>205</v>
      </c>
      <c r="D221" s="51" t="str">
        <f>Condominio!$L$3</f>
        <v>CONDO</v>
      </c>
      <c r="E221" s="64"/>
      <c r="F221" s="67"/>
      <c r="G221" s="68"/>
      <c r="H221" s="68"/>
      <c r="I221" s="68"/>
      <c r="J221" s="63"/>
    </row>
    <row r="222" spans="3:10" ht="14" x14ac:dyDescent="0.15">
      <c r="C222" s="51">
        <v>206</v>
      </c>
      <c r="D222" s="52" t="str">
        <f>Condominio!$L$3</f>
        <v>CONDO</v>
      </c>
      <c r="E222" s="64"/>
      <c r="F222" s="67"/>
      <c r="G222" s="68"/>
      <c r="H222" s="68"/>
      <c r="I222" s="68"/>
      <c r="J222" s="63"/>
    </row>
    <row r="223" spans="3:10" ht="14" x14ac:dyDescent="0.15">
      <c r="C223" s="51">
        <v>207</v>
      </c>
      <c r="D223" s="52" t="s">
        <v>183</v>
      </c>
      <c r="E223" s="64"/>
      <c r="F223" s="67"/>
      <c r="G223" s="68"/>
      <c r="H223" s="68"/>
      <c r="I223" s="68"/>
      <c r="J223" s="63"/>
    </row>
    <row r="224" spans="3:10" ht="14" x14ac:dyDescent="0.15">
      <c r="C224" s="51">
        <v>208</v>
      </c>
      <c r="D224" s="52" t="s">
        <v>183</v>
      </c>
      <c r="E224" s="64"/>
      <c r="F224" s="67"/>
      <c r="G224" s="68"/>
      <c r="H224" s="68"/>
      <c r="I224" s="68"/>
      <c r="J224" s="63"/>
    </row>
    <row r="225" spans="3:10" ht="14" x14ac:dyDescent="0.15">
      <c r="C225" s="51">
        <v>209</v>
      </c>
      <c r="D225" s="51" t="str">
        <f>Condominio!$L$3</f>
        <v>CONDO</v>
      </c>
      <c r="E225" s="64"/>
      <c r="F225" s="67"/>
      <c r="G225" s="68"/>
      <c r="H225" s="68"/>
      <c r="I225" s="68"/>
      <c r="J225" s="63"/>
    </row>
    <row r="226" spans="3:10" ht="14" x14ac:dyDescent="0.15">
      <c r="C226" s="51">
        <v>210</v>
      </c>
      <c r="D226" s="51" t="str">
        <f>Condominio!$L$3</f>
        <v>CONDO</v>
      </c>
      <c r="E226" s="64"/>
      <c r="F226" s="67"/>
      <c r="G226" s="68"/>
      <c r="H226" s="68"/>
      <c r="I226" s="68"/>
      <c r="J226" s="63"/>
    </row>
    <row r="227" spans="3:10" ht="14" x14ac:dyDescent="0.15">
      <c r="C227" s="51">
        <v>211</v>
      </c>
      <c r="D227" s="52" t="str">
        <f>Condominio!$L$3</f>
        <v>CONDO</v>
      </c>
      <c r="E227" s="64"/>
      <c r="F227" s="67"/>
      <c r="G227" s="68"/>
      <c r="H227" s="68"/>
      <c r="I227" s="68"/>
      <c r="J227" s="63"/>
    </row>
    <row r="228" spans="3:10" ht="14" x14ac:dyDescent="0.15">
      <c r="C228" s="51">
        <v>212</v>
      </c>
      <c r="D228" s="52" t="s">
        <v>183</v>
      </c>
      <c r="E228" s="64"/>
      <c r="F228" s="67"/>
      <c r="G228" s="68"/>
      <c r="H228" s="68"/>
      <c r="I228" s="68"/>
      <c r="J228" s="63"/>
    </row>
    <row r="229" spans="3:10" ht="14" x14ac:dyDescent="0.15">
      <c r="C229" s="51">
        <v>213</v>
      </c>
      <c r="D229" s="52" t="s">
        <v>183</v>
      </c>
      <c r="E229" s="64"/>
      <c r="F229" s="67"/>
      <c r="G229" s="68"/>
      <c r="H229" s="68"/>
      <c r="I229" s="68"/>
      <c r="J229" s="63"/>
    </row>
    <row r="230" spans="3:10" ht="14" x14ac:dyDescent="0.15">
      <c r="C230" s="51">
        <v>214</v>
      </c>
      <c r="D230" s="51" t="str">
        <f>Condominio!$L$3</f>
        <v>CONDO</v>
      </c>
      <c r="E230" s="64"/>
      <c r="F230" s="67"/>
      <c r="G230" s="68"/>
      <c r="H230" s="68"/>
      <c r="I230" s="68"/>
      <c r="J230" s="63"/>
    </row>
    <row r="231" spans="3:10" ht="14" x14ac:dyDescent="0.15">
      <c r="C231" s="51">
        <v>215</v>
      </c>
      <c r="D231" s="51" t="str">
        <f>Condominio!$L$3</f>
        <v>CONDO</v>
      </c>
      <c r="E231" s="64"/>
      <c r="F231" s="67"/>
      <c r="G231" s="68"/>
      <c r="H231" s="68"/>
      <c r="I231" s="68"/>
      <c r="J231" s="63"/>
    </row>
    <row r="232" spans="3:10" ht="14" x14ac:dyDescent="0.15">
      <c r="C232" s="51">
        <v>216</v>
      </c>
      <c r="D232" s="52" t="str">
        <f>Condominio!$L$3</f>
        <v>CONDO</v>
      </c>
      <c r="E232" s="64"/>
      <c r="F232" s="67"/>
      <c r="G232" s="68"/>
      <c r="H232" s="68"/>
      <c r="I232" s="68"/>
      <c r="J232" s="63"/>
    </row>
    <row r="233" spans="3:10" ht="14" x14ac:dyDescent="0.15">
      <c r="C233" s="51">
        <v>217</v>
      </c>
      <c r="D233" s="52" t="s">
        <v>183</v>
      </c>
      <c r="E233" s="64"/>
      <c r="F233" s="67"/>
      <c r="G233" s="68"/>
      <c r="H233" s="68"/>
      <c r="I233" s="68"/>
      <c r="J233" s="63"/>
    </row>
    <row r="234" spans="3:10" ht="14" x14ac:dyDescent="0.15">
      <c r="C234" s="51">
        <v>218</v>
      </c>
      <c r="D234" s="52" t="s">
        <v>183</v>
      </c>
      <c r="E234" s="64"/>
      <c r="F234" s="67"/>
      <c r="G234" s="68"/>
      <c r="H234" s="68"/>
      <c r="I234" s="68"/>
      <c r="J234" s="63"/>
    </row>
    <row r="235" spans="3:10" ht="14" x14ac:dyDescent="0.15">
      <c r="C235" s="51">
        <v>219</v>
      </c>
      <c r="D235" s="51" t="str">
        <f>Condominio!$L$3</f>
        <v>CONDO</v>
      </c>
      <c r="E235" s="64"/>
      <c r="F235" s="67"/>
      <c r="G235" s="68"/>
      <c r="H235" s="68"/>
      <c r="I235" s="68"/>
      <c r="J235" s="63"/>
    </row>
    <row r="236" spans="3:10" ht="14" x14ac:dyDescent="0.15">
      <c r="C236" s="51">
        <v>220</v>
      </c>
      <c r="D236" s="51" t="str">
        <f>Condominio!$L$3</f>
        <v>CONDO</v>
      </c>
      <c r="E236" s="64"/>
      <c r="F236" s="67"/>
      <c r="G236" s="68"/>
      <c r="H236" s="68"/>
      <c r="I236" s="68"/>
      <c r="J236" s="63"/>
    </row>
    <row r="237" spans="3:10" ht="14" x14ac:dyDescent="0.15">
      <c r="C237" s="51">
        <v>221</v>
      </c>
      <c r="D237" s="52" t="str">
        <f>Condominio!$L$3</f>
        <v>CONDO</v>
      </c>
      <c r="E237" s="64"/>
      <c r="F237" s="67"/>
      <c r="G237" s="68"/>
      <c r="H237" s="68"/>
      <c r="I237" s="68"/>
      <c r="J237" s="63"/>
    </row>
    <row r="238" spans="3:10" ht="14" x14ac:dyDescent="0.15">
      <c r="C238" s="51">
        <v>222</v>
      </c>
      <c r="D238" s="52" t="s">
        <v>183</v>
      </c>
      <c r="E238" s="64"/>
      <c r="F238" s="67"/>
      <c r="G238" s="68"/>
      <c r="H238" s="68"/>
      <c r="I238" s="68"/>
      <c r="J238" s="63"/>
    </row>
    <row r="239" spans="3:10" ht="14" x14ac:dyDescent="0.15">
      <c r="C239" s="51">
        <v>223</v>
      </c>
      <c r="D239" s="52" t="s">
        <v>183</v>
      </c>
      <c r="E239" s="64"/>
      <c r="F239" s="67"/>
      <c r="G239" s="68"/>
      <c r="H239" s="68"/>
      <c r="I239" s="68"/>
      <c r="J239" s="63"/>
    </row>
    <row r="240" spans="3:10" ht="14" x14ac:dyDescent="0.15">
      <c r="C240" s="51">
        <v>224</v>
      </c>
      <c r="D240" s="51" t="str">
        <f>Condominio!$L$3</f>
        <v>CONDO</v>
      </c>
      <c r="E240" s="64"/>
      <c r="F240" s="67"/>
      <c r="G240" s="68"/>
      <c r="H240" s="68"/>
      <c r="I240" s="68"/>
      <c r="J240" s="63"/>
    </row>
    <row r="241" spans="3:10" ht="14" x14ac:dyDescent="0.15">
      <c r="C241" s="51">
        <v>225</v>
      </c>
      <c r="D241" s="51" t="str">
        <f>Condominio!$L$3</f>
        <v>CONDO</v>
      </c>
      <c r="E241" s="64"/>
      <c r="F241" s="67"/>
      <c r="G241" s="68"/>
      <c r="H241" s="68"/>
      <c r="I241" s="68"/>
      <c r="J241" s="63"/>
    </row>
    <row r="242" spans="3:10" ht="14" x14ac:dyDescent="0.15">
      <c r="C242" s="51">
        <v>226</v>
      </c>
      <c r="D242" s="51" t="str">
        <f>Condominio!$L$3</f>
        <v>CONDO</v>
      </c>
      <c r="E242" s="64"/>
      <c r="F242" s="67"/>
      <c r="G242" s="68"/>
      <c r="H242" s="68"/>
      <c r="I242" s="68"/>
      <c r="J242" s="63"/>
    </row>
    <row r="243" spans="3:10" ht="14" x14ac:dyDescent="0.15">
      <c r="C243" s="51">
        <v>227</v>
      </c>
      <c r="D243" s="51" t="str">
        <f>Condominio!$L$3</f>
        <v>CONDO</v>
      </c>
      <c r="E243" s="64"/>
      <c r="F243" s="67"/>
      <c r="G243" s="68"/>
      <c r="H243" s="68"/>
      <c r="I243" s="68"/>
      <c r="J243" s="63"/>
    </row>
    <row r="244" spans="3:10" ht="14" x14ac:dyDescent="0.15">
      <c r="C244" s="51">
        <v>228</v>
      </c>
      <c r="D244" s="52" t="str">
        <f>Condominio!$L$3</f>
        <v>CONDO</v>
      </c>
      <c r="E244" s="64"/>
      <c r="F244" s="67"/>
      <c r="G244" s="68"/>
      <c r="H244" s="68"/>
      <c r="I244" s="68"/>
      <c r="J244" s="63"/>
    </row>
    <row r="245" spans="3:10" ht="14" x14ac:dyDescent="0.15">
      <c r="C245" s="51">
        <v>229</v>
      </c>
      <c r="D245" s="52" t="s">
        <v>183</v>
      </c>
      <c r="E245" s="64"/>
      <c r="F245" s="67"/>
      <c r="G245" s="68"/>
      <c r="H245" s="68"/>
      <c r="I245" s="68"/>
      <c r="J245" s="63"/>
    </row>
    <row r="246" spans="3:10" ht="14" x14ac:dyDescent="0.15">
      <c r="C246" s="51">
        <v>230</v>
      </c>
      <c r="D246" s="52" t="s">
        <v>183</v>
      </c>
      <c r="E246" s="64"/>
      <c r="F246" s="67"/>
      <c r="G246" s="68"/>
      <c r="H246" s="68"/>
      <c r="I246" s="68"/>
      <c r="J246" s="63"/>
    </row>
    <row r="247" spans="3:10" ht="14" x14ac:dyDescent="0.15">
      <c r="C247" s="51">
        <v>231</v>
      </c>
      <c r="D247" s="51" t="str">
        <f>Condominio!$L$3</f>
        <v>CONDO</v>
      </c>
      <c r="E247" s="64"/>
      <c r="F247" s="67"/>
      <c r="G247" s="68"/>
      <c r="H247" s="68"/>
      <c r="I247" s="68"/>
      <c r="J247" s="63"/>
    </row>
    <row r="248" spans="3:10" ht="14" x14ac:dyDescent="0.15">
      <c r="C248" s="51">
        <v>232</v>
      </c>
      <c r="D248" s="51" t="str">
        <f>Condominio!$L$3</f>
        <v>CONDO</v>
      </c>
      <c r="E248" s="64"/>
      <c r="F248" s="67"/>
      <c r="G248" s="68"/>
      <c r="H248" s="68"/>
      <c r="I248" s="68"/>
      <c r="J248" s="63"/>
    </row>
    <row r="249" spans="3:10" ht="14" x14ac:dyDescent="0.15">
      <c r="C249" s="51">
        <v>233</v>
      </c>
      <c r="D249" s="52" t="str">
        <f>Condominio!$L$3</f>
        <v>CONDO</v>
      </c>
      <c r="E249" s="64"/>
      <c r="F249" s="67"/>
      <c r="G249" s="68"/>
      <c r="H249" s="68"/>
      <c r="I249" s="68"/>
      <c r="J249" s="63"/>
    </row>
    <row r="250" spans="3:10" ht="14" x14ac:dyDescent="0.15">
      <c r="C250" s="51">
        <v>234</v>
      </c>
      <c r="D250" s="52" t="s">
        <v>183</v>
      </c>
      <c r="E250" s="64"/>
      <c r="F250" s="67"/>
      <c r="G250" s="68"/>
      <c r="H250" s="68"/>
      <c r="I250" s="68"/>
      <c r="J250" s="63"/>
    </row>
    <row r="251" spans="3:10" ht="14" x14ac:dyDescent="0.15">
      <c r="C251" s="51">
        <v>235</v>
      </c>
      <c r="D251" s="52" t="s">
        <v>183</v>
      </c>
      <c r="E251" s="64"/>
      <c r="F251" s="67"/>
      <c r="G251" s="68"/>
      <c r="H251" s="68"/>
      <c r="I251" s="68"/>
      <c r="J251" s="63"/>
    </row>
    <row r="252" spans="3:10" ht="14" x14ac:dyDescent="0.15">
      <c r="C252" s="51">
        <v>236</v>
      </c>
      <c r="D252" s="51" t="str">
        <f>Condominio!$L$3</f>
        <v>CONDO</v>
      </c>
      <c r="E252" s="64"/>
      <c r="F252" s="67"/>
      <c r="G252" s="68"/>
      <c r="H252" s="68"/>
      <c r="I252" s="68"/>
      <c r="J252" s="63"/>
    </row>
    <row r="253" spans="3:10" ht="14" x14ac:dyDescent="0.15">
      <c r="C253" s="51">
        <v>237</v>
      </c>
      <c r="D253" s="51" t="str">
        <f>Condominio!$L$3</f>
        <v>CONDO</v>
      </c>
      <c r="E253" s="64"/>
      <c r="F253" s="67"/>
      <c r="G253" s="68"/>
      <c r="H253" s="68"/>
      <c r="I253" s="68"/>
      <c r="J253" s="63"/>
    </row>
    <row r="254" spans="3:10" ht="14" x14ac:dyDescent="0.15">
      <c r="C254" s="51">
        <v>238</v>
      </c>
      <c r="D254" s="51" t="str">
        <f>Condominio!$L$3</f>
        <v>CONDO</v>
      </c>
      <c r="E254" s="64"/>
      <c r="F254" s="67"/>
      <c r="G254" s="68"/>
      <c r="H254" s="68"/>
      <c r="I254" s="68"/>
      <c r="J254" s="63"/>
    </row>
    <row r="255" spans="3:10" ht="14" x14ac:dyDescent="0.15">
      <c r="C255" s="51">
        <v>239</v>
      </c>
      <c r="D255" s="51" t="str">
        <f>Condominio!$L$3</f>
        <v>CONDO</v>
      </c>
      <c r="E255" s="64"/>
      <c r="F255" s="67"/>
      <c r="G255" s="68"/>
      <c r="H255" s="68"/>
      <c r="I255" s="68"/>
      <c r="J255" s="63"/>
    </row>
    <row r="256" spans="3:10" ht="14" x14ac:dyDescent="0.15">
      <c r="C256" s="51">
        <v>240</v>
      </c>
      <c r="D256" s="52" t="str">
        <f>Condominio!$L$3</f>
        <v>CONDO</v>
      </c>
      <c r="E256" s="64"/>
      <c r="F256" s="67"/>
      <c r="G256" s="68"/>
      <c r="H256" s="68"/>
      <c r="I256" s="68"/>
      <c r="J256" s="63"/>
    </row>
    <row r="257" spans="3:10" ht="14" x14ac:dyDescent="0.15">
      <c r="C257" s="51">
        <v>241</v>
      </c>
      <c r="D257" s="52" t="s">
        <v>183</v>
      </c>
      <c r="E257" s="64"/>
      <c r="F257" s="67"/>
      <c r="G257" s="68"/>
      <c r="H257" s="68"/>
      <c r="I257" s="68"/>
      <c r="J257" s="63"/>
    </row>
    <row r="258" spans="3:10" ht="14" x14ac:dyDescent="0.15">
      <c r="C258" s="51">
        <v>242</v>
      </c>
      <c r="D258" s="52" t="s">
        <v>183</v>
      </c>
      <c r="E258" s="64"/>
      <c r="F258" s="67"/>
      <c r="G258" s="68"/>
      <c r="H258" s="68"/>
      <c r="I258" s="68"/>
      <c r="J258" s="63"/>
    </row>
    <row r="259" spans="3:10" ht="14" x14ac:dyDescent="0.15">
      <c r="C259" s="51">
        <v>243</v>
      </c>
      <c r="D259" s="51" t="str">
        <f>Condominio!$L$3</f>
        <v>CONDO</v>
      </c>
      <c r="E259" s="64"/>
      <c r="F259" s="67"/>
      <c r="G259" s="68"/>
      <c r="H259" s="68"/>
      <c r="I259" s="68"/>
      <c r="J259" s="63"/>
    </row>
    <row r="260" spans="3:10" ht="14" x14ac:dyDescent="0.15">
      <c r="C260" s="51">
        <v>244</v>
      </c>
      <c r="D260" s="51" t="str">
        <f>Condominio!$L$3</f>
        <v>CONDO</v>
      </c>
      <c r="E260" s="64"/>
      <c r="F260" s="67"/>
      <c r="G260" s="68"/>
      <c r="H260" s="68"/>
      <c r="I260" s="68"/>
      <c r="J260" s="63"/>
    </row>
    <row r="261" spans="3:10" ht="14" x14ac:dyDescent="0.15">
      <c r="C261" s="51">
        <v>245</v>
      </c>
      <c r="D261" s="52" t="str">
        <f>Condominio!$L$3</f>
        <v>CONDO</v>
      </c>
      <c r="E261" s="64"/>
      <c r="F261" s="67"/>
      <c r="G261" s="68"/>
      <c r="H261" s="68"/>
      <c r="I261" s="68"/>
      <c r="J261" s="63"/>
    </row>
    <row r="262" spans="3:10" ht="14" x14ac:dyDescent="0.15">
      <c r="C262" s="51">
        <v>246</v>
      </c>
      <c r="D262" s="52" t="s">
        <v>183</v>
      </c>
      <c r="E262" s="64"/>
      <c r="F262" s="67"/>
      <c r="G262" s="68"/>
      <c r="H262" s="68"/>
      <c r="I262" s="68"/>
      <c r="J262" s="63"/>
    </row>
    <row r="263" spans="3:10" ht="14" x14ac:dyDescent="0.15">
      <c r="C263" s="51">
        <v>247</v>
      </c>
      <c r="D263" s="52" t="s">
        <v>183</v>
      </c>
      <c r="E263" s="64"/>
      <c r="F263" s="67"/>
      <c r="G263" s="68"/>
      <c r="H263" s="68"/>
      <c r="I263" s="68"/>
      <c r="J263" s="63"/>
    </row>
    <row r="264" spans="3:10" ht="14" x14ac:dyDescent="0.15">
      <c r="C264" s="51">
        <v>248</v>
      </c>
      <c r="D264" s="51" t="str">
        <f>Condominio!$L$3</f>
        <v>CONDO</v>
      </c>
      <c r="E264" s="64"/>
      <c r="F264" s="67"/>
      <c r="G264" s="68"/>
      <c r="H264" s="68"/>
      <c r="I264" s="68"/>
      <c r="J264" s="63"/>
    </row>
    <row r="265" spans="3:10" ht="14" x14ac:dyDescent="0.15">
      <c r="C265" s="51">
        <v>249</v>
      </c>
      <c r="D265" s="51" t="str">
        <f>Condominio!$L$3</f>
        <v>CONDO</v>
      </c>
      <c r="E265" s="64"/>
      <c r="F265" s="67"/>
      <c r="G265" s="68"/>
      <c r="H265" s="68"/>
      <c r="I265" s="68"/>
      <c r="J265" s="63"/>
    </row>
    <row r="266" spans="3:10" ht="14" x14ac:dyDescent="0.15">
      <c r="C266" s="51">
        <v>250</v>
      </c>
      <c r="D266" s="51" t="str">
        <f>Condominio!$L$3</f>
        <v>CONDO</v>
      </c>
      <c r="E266" s="64"/>
      <c r="F266" s="67"/>
      <c r="G266" s="68"/>
      <c r="H266" s="68"/>
      <c r="I266" s="68"/>
      <c r="J266" s="63"/>
    </row>
    <row r="267" spans="3:10" ht="14" x14ac:dyDescent="0.15">
      <c r="C267" s="51">
        <v>251</v>
      </c>
      <c r="D267" s="51" t="str">
        <f>Condominio!$L$3</f>
        <v>CONDO</v>
      </c>
      <c r="E267" s="64"/>
      <c r="F267" s="67"/>
      <c r="G267" s="68"/>
      <c r="H267" s="68"/>
      <c r="I267" s="68"/>
      <c r="J267" s="63"/>
    </row>
    <row r="268" spans="3:10" ht="14" x14ac:dyDescent="0.15">
      <c r="C268" s="51">
        <v>252</v>
      </c>
      <c r="D268" s="52" t="str">
        <f>Condominio!$L$3</f>
        <v>CONDO</v>
      </c>
      <c r="E268" s="64"/>
      <c r="F268" s="67"/>
      <c r="G268" s="68"/>
      <c r="H268" s="68"/>
      <c r="I268" s="68"/>
      <c r="J268" s="63"/>
    </row>
    <row r="269" spans="3:10" ht="14" x14ac:dyDescent="0.15">
      <c r="C269" s="51">
        <v>253</v>
      </c>
      <c r="D269" s="52" t="s">
        <v>183</v>
      </c>
      <c r="E269" s="64"/>
      <c r="F269" s="67"/>
      <c r="G269" s="68"/>
      <c r="H269" s="68"/>
      <c r="I269" s="68"/>
      <c r="J269" s="63"/>
    </row>
    <row r="270" spans="3:10" ht="14" x14ac:dyDescent="0.15">
      <c r="C270" s="51">
        <v>254</v>
      </c>
      <c r="D270" s="52" t="s">
        <v>183</v>
      </c>
      <c r="E270" s="64"/>
      <c r="F270" s="67"/>
      <c r="G270" s="68"/>
      <c r="H270" s="68"/>
      <c r="I270" s="68"/>
      <c r="J270" s="63"/>
    </row>
    <row r="271" spans="3:10" ht="14" x14ac:dyDescent="0.15">
      <c r="C271" s="51">
        <v>255</v>
      </c>
      <c r="D271" s="51" t="str">
        <f>Condominio!$L$3</f>
        <v>CONDO</v>
      </c>
      <c r="E271" s="64"/>
      <c r="F271" s="67"/>
      <c r="G271" s="68"/>
      <c r="H271" s="68"/>
      <c r="I271" s="68"/>
      <c r="J271" s="63"/>
    </row>
    <row r="272" spans="3:10" ht="14" x14ac:dyDescent="0.15">
      <c r="C272" s="51">
        <v>256</v>
      </c>
      <c r="D272" s="51" t="str">
        <f>Condominio!$L$3</f>
        <v>CONDO</v>
      </c>
      <c r="E272" s="64"/>
      <c r="F272" s="67"/>
      <c r="G272" s="68"/>
      <c r="H272" s="68"/>
      <c r="I272" s="68"/>
      <c r="J272" s="63"/>
    </row>
    <row r="273" spans="3:10" ht="14" x14ac:dyDescent="0.15">
      <c r="C273" s="51">
        <v>257</v>
      </c>
      <c r="D273" s="52" t="str">
        <f>Condominio!$L$3</f>
        <v>CONDO</v>
      </c>
      <c r="E273" s="64"/>
      <c r="F273" s="67"/>
      <c r="G273" s="68"/>
      <c r="H273" s="68"/>
      <c r="I273" s="68"/>
      <c r="J273" s="63"/>
    </row>
    <row r="274" spans="3:10" ht="14" x14ac:dyDescent="0.15">
      <c r="C274" s="51">
        <v>258</v>
      </c>
      <c r="D274" s="52" t="s">
        <v>183</v>
      </c>
      <c r="E274" s="64"/>
      <c r="F274" s="67"/>
      <c r="G274" s="68"/>
      <c r="H274" s="68"/>
      <c r="I274" s="68"/>
      <c r="J274" s="63"/>
    </row>
    <row r="275" spans="3:10" ht="14" x14ac:dyDescent="0.15">
      <c r="C275" s="51">
        <v>259</v>
      </c>
      <c r="D275" s="52" t="s">
        <v>183</v>
      </c>
      <c r="E275" s="64"/>
      <c r="F275" s="67"/>
      <c r="G275" s="68"/>
      <c r="H275" s="68"/>
      <c r="I275" s="68"/>
      <c r="J275" s="63"/>
    </row>
    <row r="276" spans="3:10" ht="14" x14ac:dyDescent="0.15">
      <c r="C276" s="51">
        <v>260</v>
      </c>
      <c r="D276" s="51" t="str">
        <f>Condominio!$L$3</f>
        <v>CONDO</v>
      </c>
      <c r="E276" s="64"/>
      <c r="F276" s="67"/>
      <c r="G276" s="68"/>
      <c r="H276" s="68"/>
      <c r="I276" s="68"/>
      <c r="J276" s="63"/>
    </row>
    <row r="277" spans="3:10" ht="14" x14ac:dyDescent="0.15">
      <c r="C277" s="51">
        <v>261</v>
      </c>
      <c r="D277" s="51" t="str">
        <f>Condominio!$L$3</f>
        <v>CONDO</v>
      </c>
      <c r="E277" s="64"/>
      <c r="F277" s="67"/>
      <c r="G277" s="68"/>
      <c r="H277" s="68"/>
      <c r="I277" s="68"/>
      <c r="J277" s="63"/>
    </row>
    <row r="278" spans="3:10" ht="14" x14ac:dyDescent="0.15">
      <c r="C278" s="51">
        <v>262</v>
      </c>
      <c r="D278" s="51" t="str">
        <f>Condominio!$L$3</f>
        <v>CONDO</v>
      </c>
      <c r="E278" s="64"/>
      <c r="F278" s="67"/>
      <c r="G278" s="68"/>
      <c r="H278" s="68"/>
      <c r="I278" s="68"/>
      <c r="J278" s="63"/>
    </row>
    <row r="279" spans="3:10" ht="14" x14ac:dyDescent="0.15">
      <c r="C279" s="51">
        <v>263</v>
      </c>
      <c r="D279" s="51" t="str">
        <f>Condominio!$L$3</f>
        <v>CONDO</v>
      </c>
      <c r="E279" s="64"/>
      <c r="F279" s="67"/>
      <c r="G279" s="68"/>
      <c r="H279" s="68"/>
      <c r="I279" s="68"/>
      <c r="J279" s="63"/>
    </row>
    <row r="280" spans="3:10" ht="14" x14ac:dyDescent="0.15">
      <c r="C280" s="51">
        <v>264</v>
      </c>
      <c r="D280" s="52" t="str">
        <f>Condominio!$L$3</f>
        <v>CONDO</v>
      </c>
      <c r="E280" s="64"/>
      <c r="F280" s="67"/>
      <c r="G280" s="68"/>
      <c r="H280" s="68"/>
      <c r="I280" s="68"/>
      <c r="J280" s="63"/>
    </row>
    <row r="281" spans="3:10" ht="14" x14ac:dyDescent="0.15">
      <c r="C281" s="51">
        <v>265</v>
      </c>
      <c r="D281" s="52" t="s">
        <v>183</v>
      </c>
      <c r="E281" s="64"/>
      <c r="F281" s="67"/>
      <c r="G281" s="68"/>
      <c r="H281" s="68"/>
      <c r="I281" s="68"/>
      <c r="J281" s="63"/>
    </row>
    <row r="282" spans="3:10" ht="14" x14ac:dyDescent="0.15">
      <c r="C282" s="51">
        <v>266</v>
      </c>
      <c r="D282" s="52" t="s">
        <v>183</v>
      </c>
      <c r="E282" s="64"/>
      <c r="F282" s="67"/>
      <c r="G282" s="68"/>
      <c r="H282" s="68"/>
      <c r="I282" s="68"/>
      <c r="J282" s="63"/>
    </row>
    <row r="283" spans="3:10" ht="14" x14ac:dyDescent="0.15">
      <c r="C283" s="51">
        <v>267</v>
      </c>
      <c r="D283" s="51" t="str">
        <f>Condominio!$L$3</f>
        <v>CONDO</v>
      </c>
      <c r="E283" s="64"/>
      <c r="F283" s="67"/>
      <c r="G283" s="68"/>
      <c r="H283" s="68"/>
      <c r="I283" s="68"/>
      <c r="J283" s="63"/>
    </row>
    <row r="284" spans="3:10" ht="14" x14ac:dyDescent="0.15">
      <c r="C284" s="51">
        <v>268</v>
      </c>
      <c r="D284" s="51" t="str">
        <f>Condominio!$L$3</f>
        <v>CONDO</v>
      </c>
      <c r="E284" s="64"/>
      <c r="F284" s="67"/>
      <c r="G284" s="68"/>
      <c r="H284" s="68"/>
      <c r="I284" s="68"/>
      <c r="J284" s="63"/>
    </row>
    <row r="285" spans="3:10" ht="14" x14ac:dyDescent="0.15">
      <c r="C285" s="51">
        <v>269</v>
      </c>
      <c r="D285" s="52" t="str">
        <f>Condominio!$L$3</f>
        <v>CONDO</v>
      </c>
      <c r="E285" s="64"/>
      <c r="F285" s="67"/>
      <c r="G285" s="68"/>
      <c r="H285" s="68"/>
      <c r="I285" s="68"/>
      <c r="J285" s="63"/>
    </row>
    <row r="286" spans="3:10" ht="14" x14ac:dyDescent="0.15">
      <c r="C286" s="51">
        <v>270</v>
      </c>
      <c r="D286" s="51" t="str">
        <f>Condominio!$L$3</f>
        <v>CONDO</v>
      </c>
      <c r="E286" s="64"/>
      <c r="F286" s="67"/>
      <c r="G286" s="68"/>
      <c r="H286" s="68"/>
      <c r="I286" s="68"/>
      <c r="J286" s="63"/>
    </row>
    <row r="287" spans="3:10" ht="14" x14ac:dyDescent="0.15">
      <c r="C287" s="51">
        <v>271</v>
      </c>
      <c r="D287" s="52" t="str">
        <f>Condominio!$L$3</f>
        <v>CONDO</v>
      </c>
      <c r="E287" s="64"/>
      <c r="F287" s="67"/>
      <c r="G287" s="68"/>
      <c r="H287" s="68"/>
      <c r="I287" s="68"/>
      <c r="J287" s="63"/>
    </row>
    <row r="288" spans="3:10" ht="14" x14ac:dyDescent="0.15">
      <c r="C288" s="51">
        <v>272</v>
      </c>
      <c r="D288" s="52" t="s">
        <v>183</v>
      </c>
      <c r="E288" s="64"/>
      <c r="F288" s="67"/>
      <c r="G288" s="68"/>
      <c r="H288" s="68"/>
      <c r="I288" s="68"/>
      <c r="J288" s="63"/>
    </row>
    <row r="289" spans="3:10" ht="14" x14ac:dyDescent="0.15">
      <c r="C289" s="51">
        <v>273</v>
      </c>
      <c r="D289" s="52" t="s">
        <v>183</v>
      </c>
      <c r="E289" s="64"/>
      <c r="F289" s="67"/>
      <c r="G289" s="68"/>
      <c r="H289" s="68"/>
      <c r="I289" s="68"/>
      <c r="J289" s="63"/>
    </row>
    <row r="290" spans="3:10" ht="14" x14ac:dyDescent="0.15">
      <c r="C290" s="51">
        <v>274</v>
      </c>
      <c r="D290" s="51" t="str">
        <f>Condominio!$L$3</f>
        <v>CONDO</v>
      </c>
      <c r="E290" s="64"/>
      <c r="F290" s="67"/>
      <c r="G290" s="68"/>
      <c r="H290" s="68"/>
      <c r="I290" s="68"/>
      <c r="J290" s="63"/>
    </row>
    <row r="291" spans="3:10" ht="14" x14ac:dyDescent="0.15">
      <c r="C291" s="51">
        <v>275</v>
      </c>
      <c r="D291" s="51" t="str">
        <f>Condominio!$L$3</f>
        <v>CONDO</v>
      </c>
      <c r="E291" s="64"/>
      <c r="F291" s="67"/>
      <c r="G291" s="68"/>
      <c r="H291" s="68"/>
      <c r="I291" s="68"/>
      <c r="J291" s="63"/>
    </row>
    <row r="292" spans="3:10" ht="14" x14ac:dyDescent="0.15">
      <c r="C292" s="51">
        <v>276</v>
      </c>
      <c r="D292" s="52" t="str">
        <f>Condominio!$L$3</f>
        <v>CONDO</v>
      </c>
      <c r="E292" s="64"/>
      <c r="F292" s="67"/>
      <c r="G292" s="68"/>
      <c r="H292" s="68"/>
      <c r="I292" s="68"/>
      <c r="J292" s="63"/>
    </row>
    <row r="293" spans="3:10" ht="14" x14ac:dyDescent="0.15">
      <c r="C293" s="51">
        <v>277</v>
      </c>
      <c r="D293" s="51" t="str">
        <f>Condominio!$L$3</f>
        <v>CONDO</v>
      </c>
      <c r="E293" s="64"/>
      <c r="F293" s="67"/>
      <c r="G293" s="68"/>
      <c r="H293" s="68"/>
      <c r="I293" s="68"/>
      <c r="J293" s="63"/>
    </row>
    <row r="294" spans="3:10" ht="14" x14ac:dyDescent="0.15">
      <c r="C294" s="51">
        <v>278</v>
      </c>
      <c r="D294" s="52" t="str">
        <f>Condominio!$L$3</f>
        <v>CONDO</v>
      </c>
      <c r="E294" s="64"/>
      <c r="F294" s="67"/>
      <c r="G294" s="68"/>
      <c r="H294" s="68"/>
      <c r="I294" s="68"/>
      <c r="J294" s="63"/>
    </row>
    <row r="295" spans="3:10" ht="14" x14ac:dyDescent="0.15">
      <c r="C295" s="51">
        <v>279</v>
      </c>
      <c r="D295" s="52" t="s">
        <v>183</v>
      </c>
      <c r="E295" s="64"/>
      <c r="F295" s="67"/>
      <c r="G295" s="68"/>
      <c r="H295" s="68"/>
      <c r="I295" s="68"/>
      <c r="J295" s="63"/>
    </row>
    <row r="296" spans="3:10" ht="14" x14ac:dyDescent="0.15">
      <c r="C296" s="51">
        <v>280</v>
      </c>
      <c r="D296" s="52" t="s">
        <v>183</v>
      </c>
      <c r="E296" s="64"/>
      <c r="F296" s="67"/>
      <c r="G296" s="68"/>
      <c r="H296" s="68"/>
      <c r="I296" s="68"/>
      <c r="J296" s="63"/>
    </row>
    <row r="297" spans="3:10" ht="14" x14ac:dyDescent="0.15">
      <c r="C297" s="51">
        <v>281</v>
      </c>
      <c r="D297" s="51" t="str">
        <f>Condominio!$L$3</f>
        <v>CONDO</v>
      </c>
      <c r="E297" s="64"/>
      <c r="F297" s="67"/>
      <c r="G297" s="68"/>
      <c r="H297" s="68"/>
      <c r="I297" s="68"/>
      <c r="J297" s="63"/>
    </row>
    <row r="298" spans="3:10" ht="14" x14ac:dyDescent="0.15">
      <c r="C298" s="51">
        <v>282</v>
      </c>
      <c r="D298" s="51" t="str">
        <f>Condominio!$L$3</f>
        <v>CONDO</v>
      </c>
      <c r="E298" s="64"/>
      <c r="F298" s="67"/>
      <c r="G298" s="68"/>
      <c r="H298" s="68"/>
      <c r="I298" s="68"/>
      <c r="J298" s="63"/>
    </row>
    <row r="299" spans="3:10" ht="14" x14ac:dyDescent="0.15">
      <c r="C299" s="51">
        <v>283</v>
      </c>
      <c r="D299" s="52" t="str">
        <f>Condominio!$L$3</f>
        <v>CONDO</v>
      </c>
      <c r="E299" s="64"/>
      <c r="F299" s="67"/>
      <c r="G299" s="68"/>
      <c r="H299" s="68"/>
      <c r="I299" s="68"/>
      <c r="J299" s="63"/>
    </row>
    <row r="300" spans="3:10" ht="14" x14ac:dyDescent="0.15">
      <c r="C300" s="51">
        <v>284</v>
      </c>
      <c r="D300" s="51" t="str">
        <f>Condominio!$L$3</f>
        <v>CONDO</v>
      </c>
      <c r="E300" s="64"/>
      <c r="F300" s="67"/>
      <c r="G300" s="68"/>
      <c r="H300" s="68"/>
      <c r="I300" s="68"/>
      <c r="J300" s="63"/>
    </row>
    <row r="301" spans="3:10" ht="14" x14ac:dyDescent="0.15">
      <c r="C301" s="51">
        <v>285</v>
      </c>
      <c r="D301" s="52" t="str">
        <f>Condominio!$L$3</f>
        <v>CONDO</v>
      </c>
      <c r="E301" s="64"/>
      <c r="F301" s="67"/>
      <c r="G301" s="68"/>
      <c r="H301" s="68"/>
      <c r="I301" s="68"/>
      <c r="J301" s="63"/>
    </row>
    <row r="302" spans="3:10" ht="14" x14ac:dyDescent="0.15">
      <c r="C302" s="51">
        <v>286</v>
      </c>
      <c r="D302" s="52" t="s">
        <v>183</v>
      </c>
      <c r="E302" s="64"/>
      <c r="F302" s="67"/>
      <c r="G302" s="68"/>
      <c r="H302" s="68"/>
      <c r="I302" s="68"/>
      <c r="J302" s="63"/>
    </row>
    <row r="303" spans="3:10" ht="14" x14ac:dyDescent="0.15">
      <c r="C303" s="51">
        <v>287</v>
      </c>
      <c r="D303" s="52" t="s">
        <v>183</v>
      </c>
      <c r="E303" s="64"/>
      <c r="F303" s="67"/>
      <c r="G303" s="68"/>
      <c r="H303" s="68"/>
      <c r="I303" s="68"/>
      <c r="J303" s="63"/>
    </row>
    <row r="304" spans="3:10" ht="14" x14ac:dyDescent="0.15">
      <c r="C304" s="51">
        <v>288</v>
      </c>
      <c r="D304" s="51" t="str">
        <f>Condominio!$L$3</f>
        <v>CONDO</v>
      </c>
      <c r="E304" s="64"/>
      <c r="F304" s="67"/>
      <c r="G304" s="68"/>
      <c r="H304" s="68"/>
      <c r="I304" s="68"/>
      <c r="J304" s="63"/>
    </row>
    <row r="305" spans="3:10" ht="14" x14ac:dyDescent="0.15">
      <c r="C305" s="51">
        <v>289</v>
      </c>
      <c r="D305" s="51" t="str">
        <f>Condominio!$L$3</f>
        <v>CONDO</v>
      </c>
      <c r="E305" s="64"/>
      <c r="F305" s="67"/>
      <c r="G305" s="68"/>
      <c r="H305" s="68"/>
      <c r="I305" s="68"/>
      <c r="J305" s="63"/>
    </row>
    <row r="306" spans="3:10" ht="14" x14ac:dyDescent="0.15">
      <c r="C306" s="51">
        <v>290</v>
      </c>
      <c r="D306" s="52" t="str">
        <f>Condominio!$L$3</f>
        <v>CONDO</v>
      </c>
      <c r="E306" s="64"/>
      <c r="F306" s="67"/>
      <c r="G306" s="68"/>
      <c r="H306" s="68"/>
      <c r="I306" s="68"/>
      <c r="J306" s="63"/>
    </row>
    <row r="307" spans="3:10" ht="14" x14ac:dyDescent="0.15">
      <c r="C307" s="51">
        <v>291</v>
      </c>
      <c r="D307" s="51" t="str">
        <f>Condominio!$L$3</f>
        <v>CONDO</v>
      </c>
      <c r="E307" s="64"/>
      <c r="F307" s="67"/>
      <c r="G307" s="68"/>
      <c r="H307" s="68"/>
      <c r="I307" s="68"/>
      <c r="J307" s="63"/>
    </row>
    <row r="308" spans="3:10" ht="14" x14ac:dyDescent="0.15">
      <c r="C308" s="51">
        <v>292</v>
      </c>
      <c r="D308" s="52" t="str">
        <f>Condominio!$L$3</f>
        <v>CONDO</v>
      </c>
      <c r="E308" s="64"/>
      <c r="F308" s="67"/>
      <c r="G308" s="68"/>
      <c r="H308" s="68"/>
      <c r="I308" s="68"/>
      <c r="J308" s="63"/>
    </row>
    <row r="309" spans="3:10" ht="14" x14ac:dyDescent="0.15">
      <c r="C309" s="51">
        <v>293</v>
      </c>
      <c r="D309" s="52" t="s">
        <v>183</v>
      </c>
      <c r="E309" s="64"/>
      <c r="F309" s="67"/>
      <c r="G309" s="68"/>
      <c r="H309" s="68"/>
      <c r="I309" s="68"/>
      <c r="J309" s="63"/>
    </row>
    <row r="310" spans="3:10" ht="14" x14ac:dyDescent="0.15">
      <c r="C310" s="51">
        <v>294</v>
      </c>
      <c r="D310" s="52" t="s">
        <v>183</v>
      </c>
      <c r="E310" s="64"/>
      <c r="F310" s="67"/>
      <c r="G310" s="68"/>
      <c r="H310" s="68"/>
      <c r="I310" s="68"/>
      <c r="J310" s="63"/>
    </row>
    <row r="311" spans="3:10" ht="14" x14ac:dyDescent="0.15">
      <c r="C311" s="51">
        <v>295</v>
      </c>
      <c r="D311" s="51" t="str">
        <f>Condominio!$L$3</f>
        <v>CONDO</v>
      </c>
      <c r="E311" s="64"/>
      <c r="F311" s="67"/>
      <c r="G311" s="68"/>
      <c r="H311" s="68"/>
      <c r="I311" s="68"/>
      <c r="J311" s="63"/>
    </row>
    <row r="312" spans="3:10" ht="14" x14ac:dyDescent="0.15">
      <c r="C312" s="51">
        <v>296</v>
      </c>
      <c r="D312" s="51" t="str">
        <f>Condominio!$L$3</f>
        <v>CONDO</v>
      </c>
      <c r="E312" s="64"/>
      <c r="F312" s="67"/>
      <c r="G312" s="68"/>
      <c r="H312" s="68"/>
      <c r="I312" s="68"/>
      <c r="J312" s="63"/>
    </row>
    <row r="313" spans="3:10" ht="14" x14ac:dyDescent="0.15">
      <c r="C313" s="51">
        <v>297</v>
      </c>
      <c r="D313" s="52" t="str">
        <f>Condominio!$L$3</f>
        <v>CONDO</v>
      </c>
      <c r="E313" s="64"/>
      <c r="F313" s="67"/>
      <c r="G313" s="68"/>
      <c r="H313" s="68"/>
      <c r="I313" s="68"/>
      <c r="J313" s="63"/>
    </row>
    <row r="314" spans="3:10" ht="14" x14ac:dyDescent="0.15">
      <c r="C314" s="51">
        <v>298</v>
      </c>
      <c r="D314" s="52" t="s">
        <v>183</v>
      </c>
      <c r="E314" s="64"/>
      <c r="F314" s="67"/>
      <c r="G314" s="68"/>
      <c r="H314" s="68"/>
      <c r="I314" s="68"/>
      <c r="J314" s="63"/>
    </row>
    <row r="315" spans="3:10" ht="14" x14ac:dyDescent="0.15">
      <c r="C315" s="51">
        <v>299</v>
      </c>
      <c r="D315" s="52" t="s">
        <v>183</v>
      </c>
      <c r="E315" s="64"/>
      <c r="F315" s="67"/>
      <c r="G315" s="68"/>
      <c r="H315" s="68"/>
      <c r="I315" s="68"/>
      <c r="J315" s="63"/>
    </row>
    <row r="316" spans="3:10" ht="14" x14ac:dyDescent="0.15">
      <c r="C316" s="51">
        <v>300</v>
      </c>
      <c r="D316" s="51" t="str">
        <f>Condominio!$L$3</f>
        <v>CONDO</v>
      </c>
      <c r="E316" s="64"/>
      <c r="F316" s="67"/>
      <c r="G316" s="68"/>
      <c r="H316" s="68"/>
      <c r="I316" s="68"/>
      <c r="J316" s="63"/>
    </row>
    <row r="317" spans="3:10" ht="14" x14ac:dyDescent="0.15">
      <c r="C317" s="51">
        <v>301</v>
      </c>
      <c r="D317" s="51" t="str">
        <f>Condominio!$L$3</f>
        <v>CONDO</v>
      </c>
      <c r="E317" s="64"/>
      <c r="F317" s="67"/>
      <c r="G317" s="68"/>
      <c r="H317" s="68"/>
      <c r="I317" s="68"/>
      <c r="J317" s="63"/>
    </row>
    <row r="318" spans="3:10" ht="14" x14ac:dyDescent="0.15">
      <c r="C318" s="51">
        <v>302</v>
      </c>
      <c r="D318" s="52" t="str">
        <f>Condominio!$L$3</f>
        <v>CONDO</v>
      </c>
      <c r="E318" s="64"/>
      <c r="F318" s="67"/>
      <c r="G318" s="68"/>
      <c r="H318" s="68"/>
      <c r="I318" s="68"/>
      <c r="J318" s="63"/>
    </row>
    <row r="319" spans="3:10" ht="14" x14ac:dyDescent="0.15">
      <c r="C319" s="51">
        <v>303</v>
      </c>
      <c r="D319" s="52" t="s">
        <v>183</v>
      </c>
      <c r="E319" s="64"/>
      <c r="F319" s="67"/>
      <c r="G319" s="68"/>
      <c r="H319" s="68"/>
      <c r="I319" s="68"/>
      <c r="J319" s="63"/>
    </row>
    <row r="320" spans="3:10" ht="14" x14ac:dyDescent="0.15">
      <c r="C320" s="51">
        <v>304</v>
      </c>
      <c r="D320" s="52" t="s">
        <v>183</v>
      </c>
      <c r="E320" s="64"/>
      <c r="F320" s="67"/>
      <c r="G320" s="68"/>
      <c r="H320" s="68"/>
      <c r="I320" s="68"/>
      <c r="J320" s="63"/>
    </row>
    <row r="321" spans="3:10" ht="14" x14ac:dyDescent="0.15">
      <c r="C321" s="51">
        <v>305</v>
      </c>
      <c r="D321" s="51" t="str">
        <f>Condominio!$L$3</f>
        <v>CONDO</v>
      </c>
      <c r="E321" s="64"/>
      <c r="F321" s="67"/>
      <c r="G321" s="68"/>
      <c r="H321" s="68"/>
      <c r="I321" s="68"/>
      <c r="J321" s="63"/>
    </row>
    <row r="322" spans="3:10" ht="14" x14ac:dyDescent="0.15">
      <c r="C322" s="51">
        <v>306</v>
      </c>
      <c r="D322" s="51" t="str">
        <f>Condominio!$L$3</f>
        <v>CONDO</v>
      </c>
      <c r="E322" s="64"/>
      <c r="F322" s="67"/>
      <c r="G322" s="68"/>
      <c r="H322" s="68"/>
      <c r="I322" s="68"/>
      <c r="J322" s="63"/>
    </row>
    <row r="323" spans="3:10" ht="14" x14ac:dyDescent="0.15">
      <c r="C323" s="51">
        <v>307</v>
      </c>
      <c r="D323" s="52" t="str">
        <f>Condominio!$L$3</f>
        <v>CONDO</v>
      </c>
      <c r="E323" s="64"/>
      <c r="F323" s="67"/>
      <c r="G323" s="68"/>
      <c r="H323" s="68"/>
      <c r="I323" s="68"/>
      <c r="J323" s="63"/>
    </row>
    <row r="324" spans="3:10" ht="14" x14ac:dyDescent="0.15">
      <c r="C324" s="51">
        <v>308</v>
      </c>
      <c r="D324" s="52" t="s">
        <v>183</v>
      </c>
      <c r="E324" s="64"/>
      <c r="F324" s="67"/>
      <c r="G324" s="68"/>
      <c r="H324" s="68"/>
      <c r="I324" s="68"/>
      <c r="J324" s="63"/>
    </row>
    <row r="325" spans="3:10" ht="14" x14ac:dyDescent="0.15">
      <c r="C325" s="51">
        <v>309</v>
      </c>
      <c r="D325" s="52" t="s">
        <v>183</v>
      </c>
      <c r="E325" s="64"/>
      <c r="F325" s="67"/>
      <c r="G325" s="68"/>
      <c r="H325" s="68"/>
      <c r="I325" s="68"/>
      <c r="J325" s="63"/>
    </row>
    <row r="326" spans="3:10" ht="14" x14ac:dyDescent="0.15">
      <c r="C326" s="51">
        <v>310</v>
      </c>
      <c r="D326" s="51" t="str">
        <f>Condominio!$L$3</f>
        <v>CONDO</v>
      </c>
      <c r="E326" s="64"/>
      <c r="F326" s="67"/>
      <c r="G326" s="68"/>
      <c r="H326" s="68"/>
      <c r="I326" s="68"/>
      <c r="J326" s="63"/>
    </row>
    <row r="327" spans="3:10" ht="14" x14ac:dyDescent="0.15">
      <c r="C327" s="51">
        <v>311</v>
      </c>
      <c r="D327" s="51" t="str">
        <f>Condominio!$L$3</f>
        <v>CONDO</v>
      </c>
      <c r="E327" s="64"/>
      <c r="F327" s="67"/>
      <c r="G327" s="68"/>
      <c r="H327" s="68"/>
      <c r="I327" s="68"/>
      <c r="J327" s="63"/>
    </row>
    <row r="328" spans="3:10" ht="14" x14ac:dyDescent="0.15">
      <c r="C328" s="51">
        <v>312</v>
      </c>
      <c r="D328" s="52" t="str">
        <f>Condominio!$L$3</f>
        <v>CONDO</v>
      </c>
      <c r="E328" s="64"/>
      <c r="F328" s="67"/>
      <c r="G328" s="68"/>
      <c r="H328" s="68"/>
      <c r="I328" s="68"/>
      <c r="J328" s="63"/>
    </row>
    <row r="329" spans="3:10" ht="14" x14ac:dyDescent="0.15">
      <c r="C329" s="51">
        <v>313</v>
      </c>
      <c r="D329" s="52" t="s">
        <v>183</v>
      </c>
      <c r="E329" s="64"/>
      <c r="F329" s="67"/>
      <c r="G329" s="68"/>
      <c r="H329" s="68"/>
      <c r="I329" s="68"/>
      <c r="J329" s="63"/>
    </row>
    <row r="330" spans="3:10" ht="14" x14ac:dyDescent="0.15">
      <c r="C330" s="51">
        <v>314</v>
      </c>
      <c r="D330" s="52" t="s">
        <v>183</v>
      </c>
      <c r="E330" s="64"/>
      <c r="F330" s="67"/>
      <c r="G330" s="68"/>
      <c r="H330" s="68"/>
      <c r="I330" s="68"/>
      <c r="J330" s="63"/>
    </row>
    <row r="331" spans="3:10" ht="14" x14ac:dyDescent="0.15">
      <c r="C331" s="51">
        <v>315</v>
      </c>
      <c r="D331" s="51" t="str">
        <f>Condominio!$L$3</f>
        <v>CONDO</v>
      </c>
      <c r="E331" s="64"/>
      <c r="F331" s="67"/>
      <c r="G331" s="68"/>
      <c r="H331" s="68"/>
      <c r="I331" s="68"/>
      <c r="J331" s="63"/>
    </row>
    <row r="332" spans="3:10" ht="14" x14ac:dyDescent="0.15">
      <c r="C332" s="51">
        <v>316</v>
      </c>
      <c r="D332" s="51" t="str">
        <f>Condominio!$L$3</f>
        <v>CONDO</v>
      </c>
      <c r="E332" s="64"/>
      <c r="F332" s="67"/>
      <c r="G332" s="68"/>
      <c r="H332" s="68"/>
      <c r="I332" s="68"/>
      <c r="J332" s="63"/>
    </row>
    <row r="333" spans="3:10" ht="14" x14ac:dyDescent="0.15">
      <c r="C333" s="51">
        <v>317</v>
      </c>
      <c r="D333" s="52" t="str">
        <f>Condominio!$L$3</f>
        <v>CONDO</v>
      </c>
      <c r="E333" s="64"/>
      <c r="F333" s="67"/>
      <c r="G333" s="68"/>
      <c r="H333" s="68"/>
      <c r="I333" s="68"/>
      <c r="J333" s="63"/>
    </row>
    <row r="334" spans="3:10" ht="14" x14ac:dyDescent="0.15">
      <c r="C334" s="51">
        <v>318</v>
      </c>
      <c r="D334" s="52" t="s">
        <v>183</v>
      </c>
      <c r="E334" s="64"/>
      <c r="F334" s="67"/>
      <c r="G334" s="68"/>
      <c r="H334" s="68"/>
      <c r="I334" s="68"/>
      <c r="J334" s="63"/>
    </row>
    <row r="335" spans="3:10" ht="14" x14ac:dyDescent="0.15">
      <c r="C335" s="51">
        <v>319</v>
      </c>
      <c r="D335" s="52" t="s">
        <v>183</v>
      </c>
      <c r="E335" s="64"/>
      <c r="F335" s="67"/>
      <c r="G335" s="68"/>
      <c r="H335" s="68"/>
      <c r="I335" s="68"/>
      <c r="J335" s="63"/>
    </row>
    <row r="336" spans="3:10" ht="14" x14ac:dyDescent="0.15">
      <c r="C336" s="51">
        <v>320</v>
      </c>
      <c r="D336" s="51" t="str">
        <f>Condominio!$L$3</f>
        <v>CONDO</v>
      </c>
      <c r="E336" s="64"/>
      <c r="F336" s="67"/>
      <c r="G336" s="68"/>
      <c r="H336" s="68"/>
      <c r="I336" s="68"/>
      <c r="J336" s="63"/>
    </row>
    <row r="337" spans="3:10" ht="14" x14ac:dyDescent="0.15">
      <c r="C337" s="51">
        <v>321</v>
      </c>
      <c r="D337" s="51" t="str">
        <f>Condominio!$L$3</f>
        <v>CONDO</v>
      </c>
      <c r="E337" s="64"/>
      <c r="F337" s="67"/>
      <c r="G337" s="68"/>
      <c r="H337" s="68"/>
      <c r="I337" s="68"/>
      <c r="J337" s="63"/>
    </row>
    <row r="338" spans="3:10" ht="14" x14ac:dyDescent="0.15">
      <c r="C338" s="51">
        <v>322</v>
      </c>
      <c r="D338" s="52" t="str">
        <f>Condominio!$L$3</f>
        <v>CONDO</v>
      </c>
      <c r="E338" s="64"/>
      <c r="F338" s="67"/>
      <c r="G338" s="68"/>
      <c r="H338" s="68"/>
      <c r="I338" s="68"/>
      <c r="J338" s="63"/>
    </row>
    <row r="339" spans="3:10" ht="14" x14ac:dyDescent="0.15">
      <c r="C339" s="51">
        <v>323</v>
      </c>
      <c r="D339" s="52" t="s">
        <v>183</v>
      </c>
      <c r="E339" s="64"/>
      <c r="F339" s="67"/>
      <c r="G339" s="68"/>
      <c r="H339" s="68"/>
      <c r="I339" s="68"/>
      <c r="J339" s="63"/>
    </row>
    <row r="340" spans="3:10" ht="14" x14ac:dyDescent="0.15">
      <c r="C340" s="51">
        <v>324</v>
      </c>
      <c r="D340" s="52" t="s">
        <v>183</v>
      </c>
      <c r="E340" s="64"/>
      <c r="F340" s="67"/>
      <c r="G340" s="68"/>
      <c r="H340" s="68"/>
      <c r="I340" s="68"/>
      <c r="J340" s="63"/>
    </row>
    <row r="341" spans="3:10" ht="14" x14ac:dyDescent="0.15">
      <c r="C341" s="51">
        <v>325</v>
      </c>
      <c r="D341" s="51" t="str">
        <f>Condominio!$L$3</f>
        <v>CONDO</v>
      </c>
      <c r="E341" s="64"/>
      <c r="F341" s="67"/>
      <c r="G341" s="68"/>
      <c r="H341" s="68"/>
      <c r="I341" s="68"/>
      <c r="J341" s="63"/>
    </row>
    <row r="342" spans="3:10" ht="14" x14ac:dyDescent="0.15">
      <c r="C342" s="51">
        <v>326</v>
      </c>
      <c r="D342" s="51" t="str">
        <f>Condominio!$L$3</f>
        <v>CONDO</v>
      </c>
      <c r="E342" s="64"/>
      <c r="F342" s="67"/>
      <c r="G342" s="68"/>
      <c r="H342" s="68"/>
      <c r="I342" s="68"/>
      <c r="J342" s="63"/>
    </row>
    <row r="343" spans="3:10" ht="14" x14ac:dyDescent="0.15">
      <c r="C343" s="51">
        <v>327</v>
      </c>
      <c r="D343" s="52" t="str">
        <f>Condominio!$L$3</f>
        <v>CONDO</v>
      </c>
      <c r="E343" s="64"/>
      <c r="F343" s="67"/>
      <c r="G343" s="68"/>
      <c r="H343" s="68"/>
      <c r="I343" s="68"/>
      <c r="J343" s="63"/>
    </row>
    <row r="344" spans="3:10" ht="14" x14ac:dyDescent="0.15">
      <c r="C344" s="51">
        <v>328</v>
      </c>
      <c r="D344" s="52" t="s">
        <v>183</v>
      </c>
      <c r="E344" s="64"/>
      <c r="F344" s="67"/>
      <c r="G344" s="68"/>
      <c r="H344" s="68"/>
      <c r="I344" s="68"/>
      <c r="J344" s="63"/>
    </row>
    <row r="345" spans="3:10" ht="14" x14ac:dyDescent="0.15">
      <c r="C345" s="51">
        <v>329</v>
      </c>
      <c r="D345" s="52" t="s">
        <v>183</v>
      </c>
      <c r="E345" s="64"/>
      <c r="F345" s="67"/>
      <c r="G345" s="68"/>
      <c r="H345" s="68"/>
      <c r="I345" s="68"/>
      <c r="J345" s="63"/>
    </row>
    <row r="346" spans="3:10" ht="14" x14ac:dyDescent="0.15">
      <c r="C346" s="51">
        <v>330</v>
      </c>
      <c r="D346" s="51" t="str">
        <f>Condominio!$L$3</f>
        <v>CONDO</v>
      </c>
      <c r="E346" s="64"/>
      <c r="F346" s="67"/>
      <c r="G346" s="68"/>
      <c r="H346" s="68"/>
      <c r="I346" s="68"/>
      <c r="J346" s="63"/>
    </row>
    <row r="347" spans="3:10" ht="14" x14ac:dyDescent="0.15">
      <c r="C347" s="51">
        <v>331</v>
      </c>
      <c r="D347" s="51" t="str">
        <f>Condominio!$L$3</f>
        <v>CONDO</v>
      </c>
      <c r="E347" s="64"/>
      <c r="F347" s="67"/>
      <c r="G347" s="68"/>
      <c r="H347" s="68"/>
      <c r="I347" s="68"/>
      <c r="J347" s="63"/>
    </row>
    <row r="348" spans="3:10" ht="14" x14ac:dyDescent="0.15">
      <c r="C348" s="51">
        <v>332</v>
      </c>
      <c r="D348" s="52" t="str">
        <f>Condominio!$L$3</f>
        <v>CONDO</v>
      </c>
      <c r="E348" s="64"/>
      <c r="F348" s="67"/>
      <c r="G348" s="68"/>
      <c r="H348" s="68"/>
      <c r="I348" s="68"/>
      <c r="J348" s="63"/>
    </row>
    <row r="349" spans="3:10" ht="14" x14ac:dyDescent="0.15">
      <c r="C349" s="51">
        <v>333</v>
      </c>
      <c r="D349" s="52" t="s">
        <v>183</v>
      </c>
      <c r="E349" s="64"/>
      <c r="F349" s="67"/>
      <c r="G349" s="68"/>
      <c r="H349" s="68"/>
      <c r="I349" s="68"/>
      <c r="J349" s="63"/>
    </row>
    <row r="350" spans="3:10" ht="14" x14ac:dyDescent="0.15">
      <c r="C350" s="51">
        <v>334</v>
      </c>
      <c r="D350" s="52" t="s">
        <v>183</v>
      </c>
      <c r="E350" s="64"/>
      <c r="F350" s="67"/>
      <c r="G350" s="68"/>
      <c r="H350" s="68"/>
      <c r="I350" s="68"/>
      <c r="J350" s="63"/>
    </row>
    <row r="351" spans="3:10" ht="14" x14ac:dyDescent="0.15">
      <c r="C351" s="51">
        <v>335</v>
      </c>
      <c r="D351" s="51" t="str">
        <f>Condominio!$L$3</f>
        <v>CONDO</v>
      </c>
      <c r="E351" s="64"/>
      <c r="F351" s="67"/>
      <c r="G351" s="68"/>
      <c r="H351" s="68"/>
      <c r="I351" s="68"/>
      <c r="J351" s="63"/>
    </row>
    <row r="352" spans="3:10" ht="14" x14ac:dyDescent="0.15">
      <c r="C352" s="51">
        <v>336</v>
      </c>
      <c r="D352" s="51" t="str">
        <f>Condominio!$L$3</f>
        <v>CONDO</v>
      </c>
      <c r="E352" s="64"/>
      <c r="F352" s="67"/>
      <c r="G352" s="68"/>
      <c r="H352" s="68"/>
      <c r="I352" s="68"/>
      <c r="J352" s="63"/>
    </row>
    <row r="353" spans="3:10" ht="14" x14ac:dyDescent="0.15">
      <c r="C353" s="51">
        <v>337</v>
      </c>
      <c r="D353" s="52" t="str">
        <f>Condominio!$L$3</f>
        <v>CONDO</v>
      </c>
      <c r="E353" s="64"/>
      <c r="F353" s="67"/>
      <c r="G353" s="68"/>
      <c r="H353" s="68"/>
      <c r="I353" s="68"/>
      <c r="J353" s="63"/>
    </row>
    <row r="354" spans="3:10" ht="14" x14ac:dyDescent="0.15">
      <c r="C354" s="51">
        <v>338</v>
      </c>
      <c r="D354" s="52" t="s">
        <v>183</v>
      </c>
      <c r="E354" s="64"/>
      <c r="F354" s="67"/>
      <c r="G354" s="68"/>
      <c r="H354" s="68"/>
      <c r="I354" s="68"/>
      <c r="J354" s="63"/>
    </row>
    <row r="355" spans="3:10" ht="14" x14ac:dyDescent="0.15">
      <c r="C355" s="51">
        <v>339</v>
      </c>
      <c r="D355" s="52" t="s">
        <v>183</v>
      </c>
      <c r="E355" s="64"/>
      <c r="F355" s="67"/>
      <c r="G355" s="68"/>
      <c r="H355" s="68"/>
      <c r="I355" s="68"/>
      <c r="J355" s="63"/>
    </row>
    <row r="356" spans="3:10" ht="14" x14ac:dyDescent="0.15">
      <c r="C356" s="51">
        <v>340</v>
      </c>
      <c r="D356" s="51" t="str">
        <f>Condominio!$L$3</f>
        <v>CONDO</v>
      </c>
      <c r="E356" s="64"/>
      <c r="F356" s="67"/>
      <c r="G356" s="68"/>
      <c r="H356" s="68"/>
      <c r="I356" s="68"/>
      <c r="J356" s="63"/>
    </row>
    <row r="357" spans="3:10" ht="14" x14ac:dyDescent="0.15">
      <c r="C357" s="51">
        <v>341</v>
      </c>
      <c r="D357" s="51" t="str">
        <f>Condominio!$L$3</f>
        <v>CONDO</v>
      </c>
      <c r="E357" s="64"/>
      <c r="F357" s="67"/>
      <c r="G357" s="68"/>
      <c r="H357" s="68"/>
      <c r="I357" s="68"/>
      <c r="J357" s="63"/>
    </row>
    <row r="358" spans="3:10" ht="14" x14ac:dyDescent="0.15">
      <c r="C358" s="51">
        <v>342</v>
      </c>
      <c r="D358" s="52" t="str">
        <f>Condominio!$L$3</f>
        <v>CONDO</v>
      </c>
      <c r="E358" s="64"/>
      <c r="F358" s="67"/>
      <c r="G358" s="68"/>
      <c r="H358" s="68"/>
      <c r="I358" s="68"/>
      <c r="J358" s="63"/>
    </row>
    <row r="359" spans="3:10" ht="14" x14ac:dyDescent="0.15">
      <c r="C359" s="51">
        <v>343</v>
      </c>
      <c r="D359" s="52" t="s">
        <v>183</v>
      </c>
      <c r="E359" s="64"/>
      <c r="F359" s="67"/>
      <c r="G359" s="68"/>
      <c r="H359" s="68"/>
      <c r="I359" s="68"/>
      <c r="J359" s="63"/>
    </row>
    <row r="360" spans="3:10" ht="14" x14ac:dyDescent="0.15">
      <c r="C360" s="51">
        <v>344</v>
      </c>
      <c r="D360" s="52" t="s">
        <v>183</v>
      </c>
      <c r="E360" s="64"/>
      <c r="F360" s="67"/>
      <c r="G360" s="68"/>
      <c r="H360" s="68"/>
      <c r="I360" s="68"/>
      <c r="J360" s="63"/>
    </row>
    <row r="361" spans="3:10" ht="14" x14ac:dyDescent="0.15">
      <c r="C361" s="51">
        <v>345</v>
      </c>
      <c r="D361" s="51" t="str">
        <f>Condominio!$L$3</f>
        <v>CONDO</v>
      </c>
      <c r="E361" s="64"/>
      <c r="F361" s="67"/>
      <c r="G361" s="68"/>
      <c r="H361" s="68"/>
      <c r="I361" s="68"/>
      <c r="J361" s="63"/>
    </row>
    <row r="362" spans="3:10" ht="14" x14ac:dyDescent="0.15">
      <c r="C362" s="51">
        <v>346</v>
      </c>
      <c r="D362" s="51" t="str">
        <f>Condominio!$L$3</f>
        <v>CONDO</v>
      </c>
      <c r="E362" s="64"/>
      <c r="F362" s="67"/>
      <c r="G362" s="68"/>
      <c r="H362" s="68"/>
      <c r="I362" s="68"/>
      <c r="J362" s="63"/>
    </row>
    <row r="363" spans="3:10" ht="14" x14ac:dyDescent="0.15">
      <c r="C363" s="51">
        <v>347</v>
      </c>
      <c r="D363" s="52" t="str">
        <f>Condominio!$L$3</f>
        <v>CONDO</v>
      </c>
      <c r="E363" s="64"/>
      <c r="F363" s="67"/>
      <c r="G363" s="68"/>
      <c r="H363" s="68"/>
      <c r="I363" s="68"/>
      <c r="J363" s="63"/>
    </row>
    <row r="364" spans="3:10" ht="14" x14ac:dyDescent="0.15">
      <c r="C364" s="51">
        <v>348</v>
      </c>
      <c r="D364" s="52" t="s">
        <v>183</v>
      </c>
      <c r="E364" s="64"/>
      <c r="F364" s="67"/>
      <c r="G364" s="68"/>
      <c r="H364" s="68"/>
      <c r="I364" s="68"/>
      <c r="J364" s="63"/>
    </row>
    <row r="365" spans="3:10" ht="14" x14ac:dyDescent="0.15">
      <c r="C365" s="51">
        <v>349</v>
      </c>
      <c r="D365" s="52" t="s">
        <v>183</v>
      </c>
      <c r="E365" s="64"/>
      <c r="F365" s="67"/>
      <c r="G365" s="68"/>
      <c r="H365" s="68"/>
      <c r="I365" s="68"/>
      <c r="J365" s="63"/>
    </row>
    <row r="366" spans="3:10" ht="14" x14ac:dyDescent="0.15">
      <c r="C366" s="51">
        <v>350</v>
      </c>
      <c r="D366" s="51" t="str">
        <f>Condominio!$L$3</f>
        <v>CONDO</v>
      </c>
      <c r="E366" s="64"/>
      <c r="F366" s="67"/>
      <c r="G366" s="68"/>
      <c r="H366" s="68"/>
      <c r="I366" s="68"/>
      <c r="J366" s="63"/>
    </row>
    <row r="367" spans="3:10" ht="14" x14ac:dyDescent="0.15">
      <c r="C367" s="51">
        <v>351</v>
      </c>
      <c r="D367" s="51" t="str">
        <f>Condominio!$L$3</f>
        <v>CONDO</v>
      </c>
      <c r="E367" s="64"/>
      <c r="F367" s="67"/>
      <c r="G367" s="68"/>
      <c r="H367" s="68"/>
      <c r="I367" s="68"/>
      <c r="J367" s="63"/>
    </row>
    <row r="368" spans="3:10" ht="14" x14ac:dyDescent="0.15">
      <c r="C368" s="51">
        <v>352</v>
      </c>
      <c r="D368" s="52" t="str">
        <f>Condominio!$L$3</f>
        <v>CONDO</v>
      </c>
      <c r="E368" s="64"/>
      <c r="F368" s="67"/>
      <c r="G368" s="68"/>
      <c r="H368" s="68"/>
      <c r="I368" s="68"/>
      <c r="J368" s="63"/>
    </row>
    <row r="369" spans="3:10" ht="14" x14ac:dyDescent="0.15">
      <c r="C369" s="51">
        <v>353</v>
      </c>
      <c r="D369" s="52" t="s">
        <v>183</v>
      </c>
      <c r="E369" s="64"/>
      <c r="F369" s="67"/>
      <c r="G369" s="68"/>
      <c r="H369" s="68"/>
      <c r="I369" s="68"/>
      <c r="J369" s="63"/>
    </row>
    <row r="370" spans="3:10" ht="14" x14ac:dyDescent="0.15">
      <c r="C370" s="51">
        <v>354</v>
      </c>
      <c r="D370" s="52" t="s">
        <v>183</v>
      </c>
      <c r="E370" s="64"/>
      <c r="F370" s="67"/>
      <c r="G370" s="68"/>
      <c r="H370" s="68"/>
      <c r="I370" s="68"/>
      <c r="J370" s="63"/>
    </row>
    <row r="371" spans="3:10" ht="14" x14ac:dyDescent="0.15">
      <c r="C371" s="51">
        <v>355</v>
      </c>
      <c r="D371" s="51" t="str">
        <f>Condominio!$L$3</f>
        <v>CONDO</v>
      </c>
      <c r="E371" s="64"/>
      <c r="F371" s="67"/>
      <c r="G371" s="68"/>
      <c r="H371" s="68"/>
      <c r="I371" s="68"/>
      <c r="J371" s="63"/>
    </row>
    <row r="372" spans="3:10" ht="14" x14ac:dyDescent="0.15">
      <c r="C372" s="51">
        <v>356</v>
      </c>
      <c r="D372" s="51" t="str">
        <f>Condominio!$L$3</f>
        <v>CONDO</v>
      </c>
      <c r="E372" s="64"/>
      <c r="F372" s="67"/>
      <c r="G372" s="68"/>
      <c r="H372" s="68"/>
      <c r="I372" s="68"/>
      <c r="J372" s="63"/>
    </row>
    <row r="373" spans="3:10" ht="14" x14ac:dyDescent="0.15">
      <c r="C373" s="51">
        <v>357</v>
      </c>
      <c r="D373" s="52" t="str">
        <f>Condominio!$L$3</f>
        <v>CONDO</v>
      </c>
      <c r="E373" s="64"/>
      <c r="F373" s="67"/>
      <c r="G373" s="68"/>
      <c r="H373" s="68"/>
      <c r="I373" s="68"/>
      <c r="J373" s="63"/>
    </row>
    <row r="374" spans="3:10" ht="14" x14ac:dyDescent="0.15">
      <c r="C374" s="51">
        <v>358</v>
      </c>
      <c r="D374" s="52" t="s">
        <v>183</v>
      </c>
      <c r="E374" s="64"/>
      <c r="F374" s="67"/>
      <c r="G374" s="68"/>
      <c r="H374" s="68"/>
      <c r="I374" s="68"/>
      <c r="J374" s="63"/>
    </row>
    <row r="375" spans="3:10" ht="14" x14ac:dyDescent="0.15">
      <c r="C375" s="51">
        <v>359</v>
      </c>
      <c r="D375" s="52" t="s">
        <v>183</v>
      </c>
      <c r="E375" s="64"/>
      <c r="F375" s="67"/>
      <c r="G375" s="68"/>
      <c r="H375" s="68"/>
      <c r="I375" s="68"/>
      <c r="J375" s="63"/>
    </row>
    <row r="376" spans="3:10" ht="14" x14ac:dyDescent="0.15">
      <c r="C376" s="51">
        <v>360</v>
      </c>
      <c r="D376" s="51" t="str">
        <f>Condominio!$L$3</f>
        <v>CONDO</v>
      </c>
      <c r="E376" s="64"/>
      <c r="F376" s="67"/>
      <c r="G376" s="68"/>
      <c r="H376" s="68"/>
      <c r="I376" s="68"/>
      <c r="J376" s="63"/>
    </row>
    <row r="377" spans="3:10" ht="14" x14ac:dyDescent="0.15">
      <c r="C377" s="51">
        <v>361</v>
      </c>
      <c r="D377" s="51" t="str">
        <f>Condominio!$L$3</f>
        <v>CONDO</v>
      </c>
      <c r="E377" s="64"/>
      <c r="F377" s="67"/>
      <c r="G377" s="68"/>
      <c r="H377" s="68"/>
      <c r="I377" s="68"/>
      <c r="J377" s="63"/>
    </row>
    <row r="378" spans="3:10" ht="14" x14ac:dyDescent="0.15">
      <c r="C378" s="51">
        <v>362</v>
      </c>
      <c r="D378" s="52" t="str">
        <f>Condominio!$L$3</f>
        <v>CONDO</v>
      </c>
      <c r="E378" s="64"/>
      <c r="F378" s="67"/>
      <c r="G378" s="68"/>
      <c r="H378" s="68"/>
      <c r="I378" s="68"/>
      <c r="J378" s="63"/>
    </row>
    <row r="379" spans="3:10" ht="14" x14ac:dyDescent="0.15">
      <c r="C379" s="51">
        <v>363</v>
      </c>
      <c r="D379" s="52" t="s">
        <v>183</v>
      </c>
      <c r="E379" s="64"/>
      <c r="F379" s="67"/>
      <c r="G379" s="68"/>
      <c r="H379" s="68"/>
      <c r="I379" s="68"/>
      <c r="J379" s="63"/>
    </row>
    <row r="380" spans="3:10" ht="14" x14ac:dyDescent="0.15">
      <c r="C380" s="51">
        <v>364</v>
      </c>
      <c r="D380" s="52" t="s">
        <v>183</v>
      </c>
      <c r="E380" s="64"/>
      <c r="F380" s="67"/>
      <c r="G380" s="68"/>
      <c r="H380" s="68"/>
      <c r="I380" s="68"/>
      <c r="J380" s="63"/>
    </row>
    <row r="381" spans="3:10" ht="14" x14ac:dyDescent="0.15">
      <c r="C381" s="51">
        <v>365</v>
      </c>
      <c r="D381" s="51" t="str">
        <f>Condominio!$L$3</f>
        <v>CONDO</v>
      </c>
      <c r="E381" s="64"/>
      <c r="F381" s="67"/>
      <c r="G381" s="68"/>
      <c r="H381" s="68"/>
      <c r="I381" s="68"/>
      <c r="J381" s="63"/>
    </row>
    <row r="382" spans="3:10" ht="14" x14ac:dyDescent="0.15">
      <c r="C382" s="51">
        <v>366</v>
      </c>
      <c r="D382" s="51" t="str">
        <f>Condominio!$L$3</f>
        <v>CONDO</v>
      </c>
      <c r="E382" s="64"/>
      <c r="F382" s="67"/>
      <c r="G382" s="68"/>
      <c r="H382" s="68"/>
      <c r="I382" s="68"/>
      <c r="J382" s="63"/>
    </row>
    <row r="383" spans="3:10" ht="14" x14ac:dyDescent="0.15">
      <c r="C383" s="51">
        <v>367</v>
      </c>
      <c r="D383" s="52" t="str">
        <f>Condominio!$L$3</f>
        <v>CONDO</v>
      </c>
      <c r="E383" s="64"/>
      <c r="F383" s="67"/>
      <c r="G383" s="68"/>
      <c r="H383" s="68"/>
      <c r="I383" s="68"/>
      <c r="J383" s="63"/>
    </row>
    <row r="384" spans="3:10" ht="14" x14ac:dyDescent="0.15">
      <c r="C384" s="51">
        <v>368</v>
      </c>
      <c r="D384" s="52" t="s">
        <v>183</v>
      </c>
      <c r="E384" s="64"/>
      <c r="F384" s="67"/>
      <c r="G384" s="68"/>
      <c r="H384" s="68"/>
      <c r="I384" s="68"/>
      <c r="J384" s="63"/>
    </row>
    <row r="385" spans="3:10" ht="14" x14ac:dyDescent="0.15">
      <c r="C385" s="51">
        <v>369</v>
      </c>
      <c r="D385" s="52" t="s">
        <v>183</v>
      </c>
      <c r="E385" s="64"/>
      <c r="F385" s="67"/>
      <c r="G385" s="68"/>
      <c r="H385" s="68"/>
      <c r="I385" s="68"/>
      <c r="J385" s="63"/>
    </row>
    <row r="386" spans="3:10" ht="14" x14ac:dyDescent="0.15">
      <c r="C386" s="51">
        <v>370</v>
      </c>
      <c r="D386" s="51" t="str">
        <f>Condominio!$L$3</f>
        <v>CONDO</v>
      </c>
      <c r="E386" s="64"/>
      <c r="F386" s="67"/>
      <c r="G386" s="68"/>
      <c r="H386" s="68"/>
      <c r="I386" s="68"/>
      <c r="J386" s="63"/>
    </row>
    <row r="387" spans="3:10" ht="14" x14ac:dyDescent="0.15">
      <c r="C387" s="51">
        <v>371</v>
      </c>
      <c r="D387" s="51" t="str">
        <f>Condominio!$L$3</f>
        <v>CONDO</v>
      </c>
      <c r="E387" s="64"/>
      <c r="F387" s="67"/>
      <c r="G387" s="68"/>
      <c r="H387" s="68"/>
      <c r="I387" s="68"/>
      <c r="J387" s="63"/>
    </row>
    <row r="388" spans="3:10" ht="14" x14ac:dyDescent="0.15">
      <c r="C388" s="51">
        <v>372</v>
      </c>
      <c r="D388" s="52" t="str">
        <f>Condominio!$L$3</f>
        <v>CONDO</v>
      </c>
      <c r="E388" s="64"/>
      <c r="F388" s="67"/>
      <c r="G388" s="68"/>
      <c r="H388" s="68"/>
      <c r="I388" s="68"/>
      <c r="J388" s="63"/>
    </row>
    <row r="389" spans="3:10" ht="14" x14ac:dyDescent="0.15">
      <c r="C389" s="51">
        <v>373</v>
      </c>
      <c r="D389" s="52" t="s">
        <v>183</v>
      </c>
      <c r="E389" s="64"/>
      <c r="F389" s="67"/>
      <c r="G389" s="68"/>
      <c r="H389" s="68"/>
      <c r="I389" s="68"/>
      <c r="J389" s="63"/>
    </row>
    <row r="390" spans="3:10" ht="14" x14ac:dyDescent="0.15">
      <c r="C390" s="51">
        <v>374</v>
      </c>
      <c r="D390" s="52" t="s">
        <v>183</v>
      </c>
      <c r="E390" s="64"/>
      <c r="F390" s="67"/>
      <c r="G390" s="68"/>
      <c r="H390" s="68"/>
      <c r="I390" s="68"/>
      <c r="J390" s="63"/>
    </row>
    <row r="391" spans="3:10" ht="14" x14ac:dyDescent="0.15">
      <c r="C391" s="51">
        <v>375</v>
      </c>
      <c r="D391" s="51" t="str">
        <f>Condominio!$L$3</f>
        <v>CONDO</v>
      </c>
      <c r="E391" s="64"/>
      <c r="F391" s="67"/>
      <c r="G391" s="68"/>
      <c r="H391" s="68"/>
      <c r="I391" s="68"/>
      <c r="J391" s="63"/>
    </row>
    <row r="392" spans="3:10" ht="14" x14ac:dyDescent="0.15">
      <c r="C392" s="51">
        <v>376</v>
      </c>
      <c r="D392" s="51" t="str">
        <f>Condominio!$L$3</f>
        <v>CONDO</v>
      </c>
      <c r="E392" s="64"/>
      <c r="F392" s="67"/>
      <c r="G392" s="68"/>
      <c r="H392" s="68"/>
      <c r="I392" s="68"/>
      <c r="J392" s="63"/>
    </row>
    <row r="393" spans="3:10" ht="14" x14ac:dyDescent="0.15">
      <c r="C393" s="51">
        <v>377</v>
      </c>
      <c r="D393" s="52" t="str">
        <f>Condominio!$L$3</f>
        <v>CONDO</v>
      </c>
      <c r="E393" s="64"/>
      <c r="F393" s="67"/>
      <c r="G393" s="68"/>
      <c r="H393" s="68"/>
      <c r="I393" s="68"/>
      <c r="J393" s="63"/>
    </row>
    <row r="394" spans="3:10" ht="14" x14ac:dyDescent="0.15">
      <c r="C394" s="51">
        <v>378</v>
      </c>
      <c r="D394" s="52" t="s">
        <v>183</v>
      </c>
      <c r="E394" s="64"/>
      <c r="F394" s="67"/>
      <c r="G394" s="68"/>
      <c r="H394" s="68"/>
      <c r="I394" s="68"/>
      <c r="J394" s="63"/>
    </row>
    <row r="395" spans="3:10" ht="14" x14ac:dyDescent="0.15">
      <c r="C395" s="51">
        <v>379</v>
      </c>
      <c r="D395" s="52" t="s">
        <v>183</v>
      </c>
      <c r="E395" s="64"/>
      <c r="F395" s="67"/>
      <c r="G395" s="68"/>
      <c r="H395" s="68"/>
      <c r="I395" s="68"/>
      <c r="J395" s="63"/>
    </row>
    <row r="396" spans="3:10" ht="14" x14ac:dyDescent="0.15">
      <c r="C396" s="51">
        <v>380</v>
      </c>
      <c r="D396" s="51" t="str">
        <f>Condominio!$L$3</f>
        <v>CONDO</v>
      </c>
      <c r="E396" s="64"/>
      <c r="F396" s="67"/>
      <c r="G396" s="68"/>
      <c r="H396" s="68"/>
      <c r="I396" s="68"/>
      <c r="J396" s="63"/>
    </row>
    <row r="397" spans="3:10" ht="14" x14ac:dyDescent="0.15">
      <c r="C397" s="51">
        <v>381</v>
      </c>
      <c r="D397" s="51" t="str">
        <f>Condominio!$L$3</f>
        <v>CONDO</v>
      </c>
      <c r="E397" s="64"/>
      <c r="F397" s="67"/>
      <c r="G397" s="68"/>
      <c r="H397" s="68"/>
      <c r="I397" s="68"/>
      <c r="J397" s="63"/>
    </row>
    <row r="398" spans="3:10" ht="14" x14ac:dyDescent="0.15">
      <c r="C398" s="51">
        <v>382</v>
      </c>
      <c r="D398" s="52" t="str">
        <f>Condominio!$L$3</f>
        <v>CONDO</v>
      </c>
      <c r="E398" s="64"/>
      <c r="F398" s="67"/>
      <c r="G398" s="68"/>
      <c r="H398" s="68"/>
      <c r="I398" s="68"/>
      <c r="J398" s="63"/>
    </row>
    <row r="399" spans="3:10" ht="14" x14ac:dyDescent="0.15">
      <c r="C399" s="51">
        <v>383</v>
      </c>
      <c r="D399" s="52" t="s">
        <v>183</v>
      </c>
      <c r="E399" s="64"/>
      <c r="F399" s="67"/>
      <c r="G399" s="68"/>
      <c r="H399" s="68"/>
      <c r="I399" s="68"/>
      <c r="J399" s="63"/>
    </row>
    <row r="400" spans="3:10" ht="14" x14ac:dyDescent="0.15">
      <c r="C400" s="51">
        <v>384</v>
      </c>
      <c r="D400" s="52" t="s">
        <v>183</v>
      </c>
      <c r="E400" s="64"/>
      <c r="F400" s="67"/>
      <c r="G400" s="68"/>
      <c r="H400" s="68"/>
      <c r="I400" s="68"/>
      <c r="J400" s="63"/>
    </row>
    <row r="401" spans="3:10" ht="14" x14ac:dyDescent="0.15">
      <c r="C401" s="51">
        <v>385</v>
      </c>
      <c r="D401" s="51" t="str">
        <f>Condominio!$L$3</f>
        <v>CONDO</v>
      </c>
      <c r="E401" s="64"/>
      <c r="F401" s="67"/>
      <c r="G401" s="68"/>
      <c r="H401" s="68"/>
      <c r="I401" s="68"/>
      <c r="J401" s="63"/>
    </row>
    <row r="402" spans="3:10" ht="14" x14ac:dyDescent="0.15">
      <c r="C402" s="51">
        <v>386</v>
      </c>
      <c r="D402" s="51" t="str">
        <f>Condominio!$L$3</f>
        <v>CONDO</v>
      </c>
      <c r="E402" s="64"/>
      <c r="F402" s="67"/>
      <c r="G402" s="68"/>
      <c r="H402" s="68"/>
      <c r="I402" s="68"/>
      <c r="J402" s="63"/>
    </row>
    <row r="403" spans="3:10" ht="14" x14ac:dyDescent="0.15">
      <c r="C403" s="51">
        <v>387</v>
      </c>
      <c r="D403" s="52" t="str">
        <f>Condominio!$L$3</f>
        <v>CONDO</v>
      </c>
      <c r="E403" s="64"/>
      <c r="F403" s="67"/>
      <c r="G403" s="68"/>
      <c r="H403" s="68"/>
      <c r="I403" s="68"/>
      <c r="J403" s="63"/>
    </row>
    <row r="404" spans="3:10" ht="14" x14ac:dyDescent="0.15">
      <c r="C404" s="51">
        <v>388</v>
      </c>
      <c r="D404" s="52" t="s">
        <v>183</v>
      </c>
      <c r="E404" s="64"/>
      <c r="F404" s="67"/>
      <c r="G404" s="68"/>
      <c r="H404" s="68"/>
      <c r="I404" s="68"/>
      <c r="J404" s="63"/>
    </row>
    <row r="405" spans="3:10" ht="14" x14ac:dyDescent="0.15">
      <c r="C405" s="51">
        <v>389</v>
      </c>
      <c r="D405" s="52" t="s">
        <v>183</v>
      </c>
      <c r="E405" s="64"/>
      <c r="F405" s="67"/>
      <c r="G405" s="68"/>
      <c r="H405" s="68"/>
      <c r="I405" s="68"/>
      <c r="J405" s="63"/>
    </row>
    <row r="406" spans="3:10" ht="14" x14ac:dyDescent="0.15">
      <c r="C406" s="51">
        <v>390</v>
      </c>
      <c r="D406" s="51" t="str">
        <f>Condominio!$L$3</f>
        <v>CONDO</v>
      </c>
      <c r="E406" s="64"/>
      <c r="F406" s="67"/>
      <c r="G406" s="68"/>
      <c r="H406" s="68"/>
      <c r="I406" s="68"/>
      <c r="J406" s="63"/>
    </row>
    <row r="407" spans="3:10" ht="14" x14ac:dyDescent="0.15">
      <c r="C407" s="51">
        <v>391</v>
      </c>
      <c r="D407" s="51" t="str">
        <f>Condominio!$L$3</f>
        <v>CONDO</v>
      </c>
      <c r="E407" s="64"/>
      <c r="F407" s="67"/>
      <c r="G407" s="68"/>
      <c r="H407" s="68"/>
      <c r="I407" s="68"/>
      <c r="J407" s="63"/>
    </row>
    <row r="408" spans="3:10" ht="14" x14ac:dyDescent="0.15">
      <c r="C408" s="51">
        <v>392</v>
      </c>
      <c r="D408" s="52" t="str">
        <f>Condominio!$L$3</f>
        <v>CONDO</v>
      </c>
      <c r="E408" s="64"/>
      <c r="F408" s="67"/>
      <c r="G408" s="68"/>
      <c r="H408" s="68"/>
      <c r="I408" s="68"/>
      <c r="J408" s="63"/>
    </row>
    <row r="409" spans="3:10" ht="14" x14ac:dyDescent="0.15">
      <c r="C409" s="51">
        <v>393</v>
      </c>
      <c r="D409" s="52" t="s">
        <v>183</v>
      </c>
      <c r="E409" s="64"/>
      <c r="F409" s="67"/>
      <c r="G409" s="68"/>
      <c r="H409" s="68"/>
      <c r="I409" s="68"/>
      <c r="J409" s="63"/>
    </row>
    <row r="410" spans="3:10" ht="14" x14ac:dyDescent="0.15">
      <c r="C410" s="51">
        <v>394</v>
      </c>
      <c r="D410" s="52" t="s">
        <v>183</v>
      </c>
      <c r="E410" s="64"/>
      <c r="F410" s="67"/>
      <c r="G410" s="68"/>
      <c r="H410" s="68"/>
      <c r="I410" s="68"/>
      <c r="J410" s="63"/>
    </row>
    <row r="411" spans="3:10" ht="14" x14ac:dyDescent="0.15">
      <c r="C411" s="51">
        <v>395</v>
      </c>
      <c r="D411" s="51" t="str">
        <f>Condominio!$L$3</f>
        <v>CONDO</v>
      </c>
      <c r="E411" s="64"/>
      <c r="F411" s="67"/>
      <c r="G411" s="68"/>
      <c r="H411" s="68"/>
      <c r="I411" s="68"/>
      <c r="J411" s="63"/>
    </row>
    <row r="412" spans="3:10" ht="14" x14ac:dyDescent="0.15">
      <c r="C412" s="51">
        <v>396</v>
      </c>
      <c r="D412" s="51" t="str">
        <f>Condominio!$L$3</f>
        <v>CONDO</v>
      </c>
      <c r="E412" s="64"/>
      <c r="F412" s="67"/>
      <c r="G412" s="68"/>
      <c r="H412" s="68"/>
      <c r="I412" s="68"/>
      <c r="J412" s="63"/>
    </row>
    <row r="413" spans="3:10" ht="14" x14ac:dyDescent="0.15">
      <c r="C413" s="51">
        <v>397</v>
      </c>
      <c r="D413" s="52" t="str">
        <f>Condominio!$L$3</f>
        <v>CONDO</v>
      </c>
      <c r="E413" s="64"/>
      <c r="F413" s="67"/>
      <c r="G413" s="68"/>
      <c r="H413" s="68"/>
      <c r="I413" s="68"/>
      <c r="J413" s="63"/>
    </row>
    <row r="414" spans="3:10" ht="14" x14ac:dyDescent="0.15">
      <c r="C414" s="51">
        <v>398</v>
      </c>
      <c r="D414" s="52" t="s">
        <v>183</v>
      </c>
      <c r="E414" s="64"/>
      <c r="F414" s="67"/>
      <c r="G414" s="68"/>
      <c r="H414" s="68"/>
      <c r="I414" s="68"/>
      <c r="J414" s="63"/>
    </row>
    <row r="415" spans="3:10" ht="14" x14ac:dyDescent="0.15">
      <c r="C415" s="51">
        <v>399</v>
      </c>
      <c r="D415" s="52" t="s">
        <v>183</v>
      </c>
      <c r="E415" s="64"/>
      <c r="F415" s="67"/>
      <c r="G415" s="68"/>
      <c r="H415" s="68"/>
      <c r="I415" s="68"/>
      <c r="J415" s="63"/>
    </row>
    <row r="416" spans="3:10" ht="14" x14ac:dyDescent="0.15">
      <c r="C416" s="51">
        <v>400</v>
      </c>
      <c r="D416" s="51" t="str">
        <f>Condominio!$L$3</f>
        <v>CONDO</v>
      </c>
      <c r="E416" s="64"/>
      <c r="F416" s="67"/>
      <c r="G416" s="68"/>
      <c r="H416" s="68"/>
      <c r="I416" s="68"/>
      <c r="J416" s="63"/>
    </row>
    <row r="417" spans="3:10" ht="14" x14ac:dyDescent="0.15">
      <c r="C417" s="51">
        <v>401</v>
      </c>
      <c r="D417" s="51" t="str">
        <f>Condominio!$L$3</f>
        <v>CONDO</v>
      </c>
      <c r="E417" s="64"/>
      <c r="F417" s="67"/>
      <c r="G417" s="68"/>
      <c r="H417" s="68"/>
      <c r="I417" s="68"/>
      <c r="J417" s="63"/>
    </row>
    <row r="418" spans="3:10" ht="14" x14ac:dyDescent="0.15">
      <c r="C418" s="51">
        <v>402</v>
      </c>
      <c r="D418" s="52" t="str">
        <f>Condominio!$L$3</f>
        <v>CONDO</v>
      </c>
      <c r="E418" s="64"/>
      <c r="F418" s="67"/>
      <c r="G418" s="68"/>
      <c r="H418" s="68"/>
      <c r="I418" s="68"/>
      <c r="J418" s="63"/>
    </row>
    <row r="419" spans="3:10" ht="14" x14ac:dyDescent="0.15">
      <c r="C419" s="51">
        <v>403</v>
      </c>
      <c r="D419" s="52" t="s">
        <v>183</v>
      </c>
      <c r="E419" s="64"/>
      <c r="F419" s="67"/>
      <c r="G419" s="68"/>
      <c r="H419" s="68"/>
      <c r="I419" s="68"/>
      <c r="J419" s="63"/>
    </row>
    <row r="420" spans="3:10" ht="14" x14ac:dyDescent="0.15">
      <c r="C420" s="51">
        <v>404</v>
      </c>
      <c r="D420" s="52" t="s">
        <v>183</v>
      </c>
      <c r="E420" s="64"/>
      <c r="F420" s="67"/>
      <c r="G420" s="68"/>
      <c r="H420" s="68"/>
      <c r="I420" s="68"/>
      <c r="J420" s="63"/>
    </row>
    <row r="421" spans="3:10" ht="14" x14ac:dyDescent="0.15">
      <c r="C421" s="51">
        <v>405</v>
      </c>
      <c r="D421" s="51" t="str">
        <f>Condominio!$L$3</f>
        <v>CONDO</v>
      </c>
      <c r="E421" s="64"/>
      <c r="F421" s="67"/>
      <c r="G421" s="68"/>
      <c r="H421" s="68"/>
      <c r="I421" s="68"/>
      <c r="J421" s="63"/>
    </row>
    <row r="422" spans="3:10" ht="14" x14ac:dyDescent="0.15">
      <c r="C422" s="51">
        <v>406</v>
      </c>
      <c r="D422" s="51" t="str">
        <f>Condominio!$L$3</f>
        <v>CONDO</v>
      </c>
      <c r="E422" s="64"/>
      <c r="F422" s="67"/>
      <c r="G422" s="68"/>
      <c r="H422" s="68"/>
      <c r="I422" s="68"/>
      <c r="J422" s="63"/>
    </row>
    <row r="423" spans="3:10" ht="14" x14ac:dyDescent="0.15">
      <c r="C423" s="51">
        <v>407</v>
      </c>
      <c r="D423" s="52" t="str">
        <f>Condominio!$L$3</f>
        <v>CONDO</v>
      </c>
      <c r="E423" s="64"/>
      <c r="F423" s="67"/>
      <c r="G423" s="68"/>
      <c r="H423" s="68"/>
      <c r="I423" s="68"/>
      <c r="J423" s="63"/>
    </row>
    <row r="424" spans="3:10" ht="14" x14ac:dyDescent="0.15">
      <c r="C424" s="51">
        <v>408</v>
      </c>
      <c r="D424" s="52" t="s">
        <v>183</v>
      </c>
      <c r="E424" s="64"/>
      <c r="F424" s="67"/>
      <c r="G424" s="68"/>
      <c r="H424" s="68"/>
      <c r="I424" s="68"/>
      <c r="J424" s="63"/>
    </row>
    <row r="425" spans="3:10" ht="14" x14ac:dyDescent="0.15">
      <c r="C425" s="51">
        <v>409</v>
      </c>
      <c r="D425" s="52" t="s">
        <v>183</v>
      </c>
      <c r="E425" s="64"/>
      <c r="F425" s="67"/>
      <c r="G425" s="68"/>
      <c r="H425" s="68"/>
      <c r="I425" s="68"/>
      <c r="J425" s="63"/>
    </row>
    <row r="426" spans="3:10" ht="14" x14ac:dyDescent="0.15">
      <c r="C426" s="51">
        <v>410</v>
      </c>
      <c r="D426" s="51" t="str">
        <f>Condominio!$L$3</f>
        <v>CONDO</v>
      </c>
      <c r="E426" s="64"/>
      <c r="F426" s="67"/>
      <c r="G426" s="68"/>
      <c r="H426" s="68"/>
      <c r="I426" s="68"/>
      <c r="J426" s="63"/>
    </row>
    <row r="427" spans="3:10" ht="14" x14ac:dyDescent="0.15">
      <c r="C427" s="51">
        <v>411</v>
      </c>
      <c r="D427" s="51" t="str">
        <f>Condominio!$L$3</f>
        <v>CONDO</v>
      </c>
      <c r="E427" s="64"/>
      <c r="F427" s="67"/>
      <c r="G427" s="68"/>
      <c r="H427" s="68"/>
      <c r="I427" s="68"/>
      <c r="J427" s="63"/>
    </row>
    <row r="428" spans="3:10" ht="14" x14ac:dyDescent="0.15">
      <c r="C428" s="51">
        <v>412</v>
      </c>
      <c r="D428" s="52" t="str">
        <f>Condominio!$L$3</f>
        <v>CONDO</v>
      </c>
      <c r="E428" s="64"/>
      <c r="F428" s="67"/>
      <c r="G428" s="68"/>
      <c r="H428" s="68"/>
      <c r="I428" s="68"/>
      <c r="J428" s="63"/>
    </row>
    <row r="429" spans="3:10" ht="14" x14ac:dyDescent="0.15">
      <c r="C429" s="51">
        <v>413</v>
      </c>
      <c r="D429" s="52" t="s">
        <v>183</v>
      </c>
      <c r="E429" s="64"/>
      <c r="F429" s="67"/>
      <c r="G429" s="68"/>
      <c r="H429" s="68"/>
      <c r="I429" s="68"/>
      <c r="J429" s="63"/>
    </row>
    <row r="430" spans="3:10" ht="14" x14ac:dyDescent="0.15">
      <c r="C430" s="51">
        <v>414</v>
      </c>
      <c r="D430" s="52" t="s">
        <v>183</v>
      </c>
      <c r="E430" s="64"/>
      <c r="F430" s="67"/>
      <c r="G430" s="68"/>
      <c r="H430" s="68"/>
      <c r="I430" s="68"/>
      <c r="J430" s="63"/>
    </row>
    <row r="431" spans="3:10" ht="14" x14ac:dyDescent="0.15">
      <c r="C431" s="51">
        <v>415</v>
      </c>
      <c r="D431" s="52" t="s">
        <v>183</v>
      </c>
      <c r="E431" s="64"/>
      <c r="F431" s="67"/>
      <c r="G431" s="68"/>
      <c r="H431" s="68"/>
      <c r="I431" s="68"/>
      <c r="J431" s="63"/>
    </row>
    <row r="432" spans="3:10" ht="14" x14ac:dyDescent="0.15">
      <c r="C432" s="51">
        <v>416</v>
      </c>
      <c r="D432" s="52" t="s">
        <v>183</v>
      </c>
      <c r="E432" s="64"/>
      <c r="F432" s="67"/>
      <c r="G432" s="68"/>
      <c r="H432" s="68"/>
      <c r="I432" s="68"/>
      <c r="J432" s="63"/>
    </row>
    <row r="433" spans="3:10" ht="14" x14ac:dyDescent="0.15">
      <c r="C433" s="51">
        <v>417</v>
      </c>
      <c r="D433" s="52" t="s">
        <v>183</v>
      </c>
      <c r="E433" s="64"/>
      <c r="F433" s="67"/>
      <c r="G433" s="68"/>
      <c r="H433" s="68"/>
      <c r="I433" s="68"/>
      <c r="J433" s="63"/>
    </row>
    <row r="434" spans="3:10" ht="14" x14ac:dyDescent="0.15">
      <c r="C434" s="51">
        <v>418</v>
      </c>
      <c r="D434" s="52" t="s">
        <v>183</v>
      </c>
      <c r="E434" s="64"/>
      <c r="F434" s="67"/>
      <c r="G434" s="68"/>
      <c r="H434" s="68"/>
      <c r="I434" s="68"/>
      <c r="J434" s="63"/>
    </row>
    <row r="435" spans="3:10" ht="14" x14ac:dyDescent="0.15">
      <c r="C435" s="51">
        <v>419</v>
      </c>
      <c r="D435" s="52" t="s">
        <v>183</v>
      </c>
      <c r="E435" s="64"/>
      <c r="F435" s="67"/>
      <c r="G435" s="68"/>
      <c r="H435" s="68"/>
      <c r="I435" s="68"/>
      <c r="J435" s="63"/>
    </row>
    <row r="436" spans="3:10" ht="14" x14ac:dyDescent="0.15">
      <c r="C436" s="51">
        <v>420</v>
      </c>
      <c r="D436" s="52" t="s">
        <v>183</v>
      </c>
      <c r="E436" s="64"/>
      <c r="F436" s="67"/>
      <c r="G436" s="68"/>
      <c r="H436" s="68"/>
      <c r="I436" s="68"/>
      <c r="J436" s="63"/>
    </row>
    <row r="437" spans="3:10" ht="14" x14ac:dyDescent="0.15">
      <c r="C437" s="51">
        <v>421</v>
      </c>
      <c r="D437" s="52" t="s">
        <v>183</v>
      </c>
      <c r="E437" s="64"/>
      <c r="F437" s="67"/>
      <c r="G437" s="68"/>
      <c r="H437" s="68"/>
      <c r="I437" s="68"/>
      <c r="J437" s="63"/>
    </row>
    <row r="438" spans="3:10" ht="14" x14ac:dyDescent="0.15">
      <c r="C438" s="51">
        <v>422</v>
      </c>
      <c r="D438" s="52" t="s">
        <v>183</v>
      </c>
      <c r="E438" s="64"/>
      <c r="F438" s="67"/>
      <c r="G438" s="68"/>
      <c r="H438" s="68"/>
      <c r="I438" s="68"/>
      <c r="J438" s="63"/>
    </row>
    <row r="439" spans="3:10" ht="14" x14ac:dyDescent="0.15">
      <c r="C439" s="51">
        <v>423</v>
      </c>
      <c r="D439" s="52" t="s">
        <v>183</v>
      </c>
      <c r="E439" s="64"/>
      <c r="F439" s="67"/>
      <c r="G439" s="68"/>
      <c r="H439" s="68"/>
      <c r="I439" s="68"/>
      <c r="J439" s="63"/>
    </row>
    <row r="440" spans="3:10" ht="14" x14ac:dyDescent="0.15">
      <c r="C440" s="51">
        <v>424</v>
      </c>
      <c r="D440" s="52" t="s">
        <v>183</v>
      </c>
      <c r="E440" s="64"/>
      <c r="F440" s="67"/>
      <c r="G440" s="68"/>
      <c r="H440" s="68"/>
      <c r="I440" s="68"/>
      <c r="J440" s="63"/>
    </row>
    <row r="441" spans="3:10" ht="14" x14ac:dyDescent="0.15">
      <c r="C441" s="51">
        <v>425</v>
      </c>
      <c r="D441" s="52" t="s">
        <v>183</v>
      </c>
      <c r="E441" s="64"/>
      <c r="F441" s="67"/>
      <c r="G441" s="68"/>
      <c r="H441" s="68"/>
      <c r="I441" s="68"/>
      <c r="J441" s="63"/>
    </row>
    <row r="442" spans="3:10" ht="14" x14ac:dyDescent="0.15">
      <c r="C442" s="51">
        <v>426</v>
      </c>
      <c r="D442" s="52" t="s">
        <v>183</v>
      </c>
      <c r="E442" s="64"/>
      <c r="F442" s="67"/>
      <c r="G442" s="68"/>
      <c r="H442" s="68"/>
      <c r="I442" s="68"/>
      <c r="J442" s="63"/>
    </row>
    <row r="443" spans="3:10" ht="14" x14ac:dyDescent="0.15">
      <c r="C443" s="51">
        <v>427</v>
      </c>
      <c r="D443" s="52" t="s">
        <v>183</v>
      </c>
      <c r="E443" s="64"/>
      <c r="F443" s="67"/>
      <c r="G443" s="68"/>
      <c r="H443" s="68"/>
      <c r="I443" s="68"/>
      <c r="J443" s="63"/>
    </row>
    <row r="444" spans="3:10" ht="14" x14ac:dyDescent="0.15">
      <c r="C444" s="51">
        <v>428</v>
      </c>
      <c r="D444" s="52" t="s">
        <v>183</v>
      </c>
      <c r="E444" s="64"/>
      <c r="F444" s="67"/>
      <c r="G444" s="68"/>
      <c r="H444" s="68"/>
      <c r="I444" s="68"/>
      <c r="J444" s="63"/>
    </row>
    <row r="445" spans="3:10" ht="14" x14ac:dyDescent="0.15">
      <c r="C445" s="51">
        <v>429</v>
      </c>
      <c r="D445" s="52" t="s">
        <v>183</v>
      </c>
      <c r="E445" s="64"/>
      <c r="F445" s="67"/>
      <c r="G445" s="68"/>
      <c r="H445" s="68"/>
      <c r="I445" s="68"/>
      <c r="J445" s="63"/>
    </row>
    <row r="446" spans="3:10" ht="14" x14ac:dyDescent="0.15">
      <c r="C446" s="51">
        <v>430</v>
      </c>
      <c r="D446" s="52" t="s">
        <v>183</v>
      </c>
      <c r="E446" s="64"/>
      <c r="F446" s="67"/>
      <c r="G446" s="68"/>
      <c r="H446" s="68"/>
      <c r="I446" s="68"/>
      <c r="J446" s="63"/>
    </row>
    <row r="447" spans="3:10" ht="14" x14ac:dyDescent="0.15">
      <c r="C447" s="51">
        <v>431</v>
      </c>
      <c r="D447" s="52" t="s">
        <v>183</v>
      </c>
      <c r="E447" s="64"/>
      <c r="F447" s="67"/>
      <c r="G447" s="68"/>
      <c r="H447" s="68"/>
      <c r="I447" s="68"/>
      <c r="J447" s="63"/>
    </row>
    <row r="448" spans="3:10" ht="14" x14ac:dyDescent="0.15">
      <c r="C448" s="51">
        <v>432</v>
      </c>
      <c r="D448" s="52" t="s">
        <v>183</v>
      </c>
      <c r="E448" s="64"/>
      <c r="F448" s="67"/>
      <c r="G448" s="68"/>
      <c r="H448" s="68"/>
      <c r="I448" s="68"/>
      <c r="J448" s="63"/>
    </row>
    <row r="449" spans="3:10" ht="14" x14ac:dyDescent="0.15">
      <c r="C449" s="51">
        <v>433</v>
      </c>
      <c r="D449" s="52" t="s">
        <v>183</v>
      </c>
      <c r="E449" s="64"/>
      <c r="F449" s="67"/>
      <c r="G449" s="68"/>
      <c r="H449" s="68"/>
      <c r="I449" s="68"/>
      <c r="J449" s="63"/>
    </row>
    <row r="450" spans="3:10" ht="14" x14ac:dyDescent="0.15">
      <c r="C450" s="51">
        <v>434</v>
      </c>
      <c r="D450" s="52" t="s">
        <v>183</v>
      </c>
      <c r="E450" s="64"/>
      <c r="F450" s="67"/>
      <c r="G450" s="68"/>
      <c r="H450" s="68"/>
      <c r="I450" s="68"/>
      <c r="J450" s="63"/>
    </row>
    <row r="451" spans="3:10" ht="14" x14ac:dyDescent="0.15">
      <c r="C451" s="51">
        <v>435</v>
      </c>
      <c r="D451" s="52" t="s">
        <v>183</v>
      </c>
      <c r="E451" s="64"/>
      <c r="F451" s="67"/>
      <c r="G451" s="68"/>
      <c r="H451" s="68"/>
      <c r="I451" s="68"/>
      <c r="J451" s="63"/>
    </row>
    <row r="452" spans="3:10" ht="14" x14ac:dyDescent="0.15">
      <c r="C452" s="51">
        <v>436</v>
      </c>
      <c r="D452" s="52" t="s">
        <v>183</v>
      </c>
      <c r="E452" s="64"/>
      <c r="F452" s="67"/>
      <c r="G452" s="68"/>
      <c r="H452" s="68"/>
      <c r="I452" s="68"/>
      <c r="J452" s="63"/>
    </row>
    <row r="453" spans="3:10" ht="14" x14ac:dyDescent="0.15">
      <c r="C453" s="51">
        <v>437</v>
      </c>
      <c r="D453" s="52" t="s">
        <v>183</v>
      </c>
      <c r="E453" s="64"/>
      <c r="F453" s="67"/>
      <c r="G453" s="68"/>
      <c r="H453" s="68"/>
      <c r="I453" s="68"/>
      <c r="J453" s="63"/>
    </row>
    <row r="454" spans="3:10" ht="14" x14ac:dyDescent="0.15">
      <c r="C454" s="51">
        <v>438</v>
      </c>
      <c r="D454" s="52" t="s">
        <v>183</v>
      </c>
      <c r="E454" s="64"/>
      <c r="F454" s="67"/>
      <c r="G454" s="68"/>
      <c r="H454" s="68"/>
      <c r="I454" s="68"/>
      <c r="J454" s="63"/>
    </row>
    <row r="455" spans="3:10" ht="14" x14ac:dyDescent="0.15">
      <c r="C455" s="51">
        <v>439</v>
      </c>
      <c r="D455" s="52" t="s">
        <v>183</v>
      </c>
      <c r="E455" s="64"/>
      <c r="F455" s="67"/>
      <c r="G455" s="68"/>
      <c r="H455" s="68"/>
      <c r="I455" s="68"/>
      <c r="J455" s="63"/>
    </row>
    <row r="456" spans="3:10" ht="14" x14ac:dyDescent="0.15">
      <c r="C456" s="51">
        <v>440</v>
      </c>
      <c r="D456" s="52" t="s">
        <v>183</v>
      </c>
      <c r="E456" s="64"/>
      <c r="F456" s="67"/>
      <c r="G456" s="68"/>
      <c r="H456" s="68"/>
      <c r="I456" s="68"/>
      <c r="J456" s="63"/>
    </row>
    <row r="457" spans="3:10" ht="14" x14ac:dyDescent="0.15">
      <c r="C457" s="51">
        <v>441</v>
      </c>
      <c r="D457" s="52" t="s">
        <v>183</v>
      </c>
      <c r="E457" s="64"/>
      <c r="F457" s="67"/>
      <c r="G457" s="68"/>
      <c r="H457" s="68"/>
      <c r="I457" s="68"/>
      <c r="J457" s="63"/>
    </row>
    <row r="458" spans="3:10" ht="14" x14ac:dyDescent="0.15">
      <c r="C458" s="51">
        <v>442</v>
      </c>
      <c r="D458" s="52" t="s">
        <v>183</v>
      </c>
      <c r="E458" s="64"/>
      <c r="F458" s="67"/>
      <c r="G458" s="68"/>
      <c r="H458" s="68"/>
      <c r="I458" s="68"/>
      <c r="J458" s="63"/>
    </row>
    <row r="459" spans="3:10" ht="14" x14ac:dyDescent="0.15">
      <c r="C459" s="51">
        <v>443</v>
      </c>
      <c r="D459" s="52" t="s">
        <v>183</v>
      </c>
      <c r="E459" s="64"/>
      <c r="F459" s="67"/>
      <c r="G459" s="68"/>
      <c r="H459" s="68"/>
      <c r="I459" s="68"/>
      <c r="J459" s="63"/>
    </row>
    <row r="460" spans="3:10" ht="14" x14ac:dyDescent="0.15">
      <c r="C460" s="51">
        <v>444</v>
      </c>
      <c r="D460" s="52" t="s">
        <v>183</v>
      </c>
      <c r="E460" s="64"/>
      <c r="F460" s="67"/>
      <c r="G460" s="68"/>
      <c r="H460" s="68"/>
      <c r="I460" s="68"/>
      <c r="J460" s="63"/>
    </row>
    <row r="461" spans="3:10" ht="14" x14ac:dyDescent="0.15">
      <c r="C461" s="51">
        <v>445</v>
      </c>
      <c r="D461" s="52" t="s">
        <v>183</v>
      </c>
      <c r="E461" s="64"/>
      <c r="F461" s="67"/>
      <c r="G461" s="68"/>
      <c r="H461" s="68"/>
      <c r="I461" s="68"/>
      <c r="J461" s="63"/>
    </row>
    <row r="462" spans="3:10" ht="14" x14ac:dyDescent="0.15">
      <c r="C462" s="51">
        <v>446</v>
      </c>
      <c r="D462" s="52" t="s">
        <v>183</v>
      </c>
      <c r="E462" s="64"/>
      <c r="F462" s="67"/>
      <c r="G462" s="68"/>
      <c r="H462" s="68"/>
      <c r="I462" s="68"/>
      <c r="J462" s="63"/>
    </row>
    <row r="463" spans="3:10" ht="14" x14ac:dyDescent="0.15">
      <c r="C463" s="51">
        <v>447</v>
      </c>
      <c r="D463" s="52" t="s">
        <v>183</v>
      </c>
      <c r="E463" s="64"/>
      <c r="F463" s="67"/>
      <c r="G463" s="68"/>
      <c r="H463" s="68"/>
      <c r="I463" s="68"/>
      <c r="J463" s="63"/>
    </row>
    <row r="464" spans="3:10" ht="14" x14ac:dyDescent="0.15">
      <c r="C464" s="51">
        <v>448</v>
      </c>
      <c r="D464" s="52" t="s">
        <v>183</v>
      </c>
      <c r="E464" s="64"/>
      <c r="F464" s="67"/>
      <c r="G464" s="68"/>
      <c r="H464" s="68"/>
      <c r="I464" s="68"/>
      <c r="J464" s="63"/>
    </row>
    <row r="465" spans="3:10" ht="14" x14ac:dyDescent="0.15">
      <c r="C465" s="51">
        <v>449</v>
      </c>
      <c r="D465" s="52" t="s">
        <v>183</v>
      </c>
      <c r="E465" s="64"/>
      <c r="F465" s="67"/>
      <c r="G465" s="68"/>
      <c r="H465" s="68"/>
      <c r="I465" s="68"/>
      <c r="J465" s="63"/>
    </row>
    <row r="466" spans="3:10" ht="14" x14ac:dyDescent="0.15">
      <c r="C466" s="51">
        <v>450</v>
      </c>
      <c r="D466" s="52" t="s">
        <v>183</v>
      </c>
      <c r="E466" s="64"/>
      <c r="F466" s="67"/>
      <c r="G466" s="68"/>
      <c r="H466" s="68"/>
      <c r="I466" s="68"/>
      <c r="J466" s="63"/>
    </row>
    <row r="467" spans="3:10" ht="14" x14ac:dyDescent="0.15">
      <c r="C467" s="51">
        <v>451</v>
      </c>
      <c r="D467" s="52" t="s">
        <v>183</v>
      </c>
      <c r="E467" s="64"/>
      <c r="F467" s="67"/>
      <c r="G467" s="68"/>
      <c r="H467" s="68"/>
      <c r="I467" s="68"/>
      <c r="J467" s="63"/>
    </row>
    <row r="468" spans="3:10" ht="14" x14ac:dyDescent="0.15">
      <c r="C468" s="51">
        <v>452</v>
      </c>
      <c r="D468" s="52" t="s">
        <v>183</v>
      </c>
      <c r="E468" s="64"/>
      <c r="F468" s="67"/>
      <c r="G468" s="68"/>
      <c r="H468" s="68"/>
      <c r="I468" s="68"/>
      <c r="J468" s="63"/>
    </row>
    <row r="469" spans="3:10" ht="14" x14ac:dyDescent="0.15">
      <c r="C469" s="51">
        <v>453</v>
      </c>
      <c r="D469" s="52" t="s">
        <v>183</v>
      </c>
      <c r="E469" s="64"/>
      <c r="F469" s="67"/>
      <c r="G469" s="68"/>
      <c r="H469" s="68"/>
      <c r="I469" s="68"/>
      <c r="J469" s="63"/>
    </row>
    <row r="470" spans="3:10" ht="14" x14ac:dyDescent="0.15">
      <c r="C470" s="51">
        <v>454</v>
      </c>
      <c r="D470" s="52" t="s">
        <v>183</v>
      </c>
      <c r="E470" s="64"/>
      <c r="F470" s="67"/>
      <c r="G470" s="68"/>
      <c r="H470" s="68"/>
      <c r="I470" s="68"/>
      <c r="J470" s="63"/>
    </row>
    <row r="471" spans="3:10" ht="14" x14ac:dyDescent="0.15">
      <c r="C471" s="51">
        <v>455</v>
      </c>
      <c r="D471" s="52" t="s">
        <v>183</v>
      </c>
      <c r="E471" s="64"/>
      <c r="F471" s="67"/>
      <c r="G471" s="68"/>
      <c r="H471" s="68"/>
      <c r="I471" s="68"/>
      <c r="J471" s="63"/>
    </row>
    <row r="472" spans="3:10" ht="14" x14ac:dyDescent="0.15">
      <c r="C472" s="51">
        <v>456</v>
      </c>
      <c r="D472" s="52" t="s">
        <v>183</v>
      </c>
      <c r="E472" s="64"/>
      <c r="F472" s="67"/>
      <c r="G472" s="68"/>
      <c r="H472" s="68"/>
      <c r="I472" s="68"/>
      <c r="J472" s="63"/>
    </row>
    <row r="473" spans="3:10" ht="14" x14ac:dyDescent="0.15">
      <c r="C473" s="51">
        <v>457</v>
      </c>
      <c r="D473" s="52" t="s">
        <v>183</v>
      </c>
      <c r="E473" s="64"/>
      <c r="F473" s="67"/>
      <c r="G473" s="68"/>
      <c r="H473" s="68"/>
      <c r="I473" s="68"/>
      <c r="J473" s="63"/>
    </row>
    <row r="474" spans="3:10" ht="14" x14ac:dyDescent="0.15">
      <c r="C474" s="51">
        <v>458</v>
      </c>
      <c r="D474" s="52" t="s">
        <v>183</v>
      </c>
      <c r="E474" s="64"/>
      <c r="F474" s="67"/>
      <c r="G474" s="68"/>
      <c r="H474" s="68"/>
      <c r="I474" s="68"/>
      <c r="J474" s="63"/>
    </row>
    <row r="475" spans="3:10" ht="14" x14ac:dyDescent="0.15">
      <c r="C475" s="51">
        <v>459</v>
      </c>
      <c r="D475" s="52" t="s">
        <v>183</v>
      </c>
      <c r="E475" s="64"/>
      <c r="F475" s="67"/>
      <c r="G475" s="68"/>
      <c r="H475" s="68"/>
      <c r="I475" s="68"/>
      <c r="J475" s="63"/>
    </row>
    <row r="476" spans="3:10" ht="14" x14ac:dyDescent="0.15">
      <c r="C476" s="51">
        <v>460</v>
      </c>
      <c r="D476" s="52" t="s">
        <v>183</v>
      </c>
      <c r="E476" s="64"/>
      <c r="F476" s="67"/>
      <c r="G476" s="68"/>
      <c r="H476" s="68"/>
      <c r="I476" s="68"/>
      <c r="J476" s="63"/>
    </row>
    <row r="477" spans="3:10" ht="14" x14ac:dyDescent="0.15">
      <c r="C477" s="51">
        <v>461</v>
      </c>
      <c r="D477" s="52" t="s">
        <v>183</v>
      </c>
      <c r="E477" s="64"/>
      <c r="F477" s="67"/>
      <c r="G477" s="68"/>
      <c r="H477" s="68"/>
      <c r="I477" s="68"/>
      <c r="J477" s="63"/>
    </row>
    <row r="478" spans="3:10" ht="14" x14ac:dyDescent="0.15">
      <c r="C478" s="51">
        <v>462</v>
      </c>
      <c r="D478" s="52" t="s">
        <v>183</v>
      </c>
      <c r="E478" s="64"/>
      <c r="F478" s="67"/>
      <c r="G478" s="68"/>
      <c r="H478" s="68"/>
      <c r="I478" s="68"/>
      <c r="J478" s="63"/>
    </row>
    <row r="479" spans="3:10" ht="14" x14ac:dyDescent="0.15">
      <c r="C479" s="51">
        <v>463</v>
      </c>
      <c r="D479" s="52" t="s">
        <v>183</v>
      </c>
      <c r="E479" s="64"/>
      <c r="F479" s="67"/>
      <c r="G479" s="68"/>
      <c r="H479" s="68"/>
      <c r="I479" s="68"/>
      <c r="J479" s="63"/>
    </row>
    <row r="480" spans="3:10" ht="14" x14ac:dyDescent="0.15">
      <c r="C480" s="51">
        <v>464</v>
      </c>
      <c r="D480" s="52" t="s">
        <v>183</v>
      </c>
      <c r="E480" s="64"/>
      <c r="F480" s="67"/>
      <c r="G480" s="68"/>
      <c r="H480" s="68"/>
      <c r="I480" s="68"/>
      <c r="J480" s="63"/>
    </row>
    <row r="481" spans="3:10" ht="14" x14ac:dyDescent="0.15">
      <c r="C481" s="51">
        <v>465</v>
      </c>
      <c r="D481" s="52" t="s">
        <v>183</v>
      </c>
      <c r="E481" s="64"/>
      <c r="F481" s="67"/>
      <c r="G481" s="68"/>
      <c r="H481" s="68"/>
      <c r="I481" s="68"/>
      <c r="J481" s="63"/>
    </row>
    <row r="482" spans="3:10" ht="14" x14ac:dyDescent="0.15">
      <c r="C482" s="51">
        <v>466</v>
      </c>
      <c r="D482" s="52" t="s">
        <v>183</v>
      </c>
      <c r="E482" s="64"/>
      <c r="F482" s="67"/>
      <c r="G482" s="68"/>
      <c r="H482" s="68"/>
      <c r="I482" s="68"/>
      <c r="J482" s="63"/>
    </row>
    <row r="483" spans="3:10" ht="14" x14ac:dyDescent="0.15">
      <c r="C483" s="51">
        <v>467</v>
      </c>
      <c r="D483" s="52" t="s">
        <v>183</v>
      </c>
      <c r="E483" s="64"/>
      <c r="F483" s="67"/>
      <c r="G483" s="68"/>
      <c r="H483" s="68"/>
      <c r="I483" s="68"/>
      <c r="J483" s="63"/>
    </row>
    <row r="484" spans="3:10" ht="14" x14ac:dyDescent="0.15">
      <c r="C484" s="51">
        <v>468</v>
      </c>
      <c r="D484" s="52" t="s">
        <v>183</v>
      </c>
      <c r="E484" s="64"/>
      <c r="F484" s="67"/>
      <c r="G484" s="68"/>
      <c r="H484" s="68"/>
      <c r="I484" s="68"/>
      <c r="J484" s="63"/>
    </row>
    <row r="485" spans="3:10" ht="14" x14ac:dyDescent="0.15">
      <c r="C485" s="51">
        <v>469</v>
      </c>
      <c r="D485" s="52" t="s">
        <v>183</v>
      </c>
      <c r="E485" s="64"/>
      <c r="F485" s="67"/>
      <c r="G485" s="68"/>
      <c r="H485" s="68"/>
      <c r="I485" s="68"/>
      <c r="J485" s="63"/>
    </row>
    <row r="486" spans="3:10" ht="14" x14ac:dyDescent="0.15">
      <c r="C486" s="51">
        <v>470</v>
      </c>
      <c r="D486" s="52" t="s">
        <v>183</v>
      </c>
      <c r="E486" s="64"/>
      <c r="F486" s="67"/>
      <c r="G486" s="68"/>
      <c r="H486" s="68"/>
      <c r="I486" s="68"/>
      <c r="J486" s="63"/>
    </row>
    <row r="487" spans="3:10" ht="14" x14ac:dyDescent="0.15">
      <c r="C487" s="51">
        <v>471</v>
      </c>
      <c r="D487" s="52" t="s">
        <v>183</v>
      </c>
      <c r="E487" s="64"/>
      <c r="F487" s="67"/>
      <c r="G487" s="68"/>
      <c r="H487" s="68"/>
      <c r="I487" s="68"/>
      <c r="J487" s="63"/>
    </row>
    <row r="488" spans="3:10" ht="14" x14ac:dyDescent="0.15">
      <c r="C488" s="51">
        <v>472</v>
      </c>
      <c r="D488" s="52" t="s">
        <v>183</v>
      </c>
      <c r="E488" s="64"/>
      <c r="F488" s="67"/>
      <c r="G488" s="68"/>
      <c r="H488" s="68"/>
      <c r="I488" s="68"/>
      <c r="J488" s="63"/>
    </row>
    <row r="489" spans="3:10" ht="14" x14ac:dyDescent="0.15">
      <c r="C489" s="51">
        <v>473</v>
      </c>
      <c r="D489" s="52" t="s">
        <v>183</v>
      </c>
      <c r="E489" s="64"/>
      <c r="F489" s="67"/>
      <c r="G489" s="68"/>
      <c r="H489" s="68"/>
      <c r="I489" s="68"/>
      <c r="J489" s="63"/>
    </row>
    <row r="490" spans="3:10" ht="14" x14ac:dyDescent="0.15">
      <c r="C490" s="51">
        <v>474</v>
      </c>
      <c r="D490" s="52" t="s">
        <v>183</v>
      </c>
      <c r="E490" s="64"/>
      <c r="F490" s="67"/>
      <c r="G490" s="68"/>
      <c r="H490" s="68"/>
      <c r="I490" s="68"/>
      <c r="J490" s="63"/>
    </row>
    <row r="491" spans="3:10" ht="14" x14ac:dyDescent="0.15">
      <c r="C491" s="51">
        <v>475</v>
      </c>
      <c r="D491" s="52" t="s">
        <v>183</v>
      </c>
      <c r="E491" s="64"/>
      <c r="F491" s="67"/>
      <c r="G491" s="68"/>
      <c r="H491" s="68"/>
      <c r="I491" s="68"/>
      <c r="J491" s="63"/>
    </row>
    <row r="492" spans="3:10" ht="14" x14ac:dyDescent="0.15">
      <c r="C492" s="51">
        <v>476</v>
      </c>
      <c r="D492" s="52" t="s">
        <v>183</v>
      </c>
      <c r="E492" s="64"/>
      <c r="F492" s="67"/>
      <c r="G492" s="68"/>
      <c r="H492" s="68"/>
      <c r="I492" s="68"/>
      <c r="J492" s="63"/>
    </row>
    <row r="493" spans="3:10" ht="14" x14ac:dyDescent="0.15">
      <c r="C493" s="51">
        <v>477</v>
      </c>
      <c r="D493" s="52" t="s">
        <v>183</v>
      </c>
      <c r="E493" s="64"/>
      <c r="F493" s="67"/>
      <c r="G493" s="68"/>
      <c r="H493" s="68"/>
      <c r="I493" s="68"/>
      <c r="J493" s="63"/>
    </row>
    <row r="494" spans="3:10" ht="14" x14ac:dyDescent="0.15">
      <c r="C494" s="51">
        <v>478</v>
      </c>
      <c r="D494" s="52" t="s">
        <v>183</v>
      </c>
      <c r="E494" s="64"/>
      <c r="F494" s="67"/>
      <c r="G494" s="68"/>
      <c r="H494" s="68"/>
      <c r="I494" s="68"/>
      <c r="J494" s="63"/>
    </row>
    <row r="495" spans="3:10" ht="14" x14ac:dyDescent="0.15">
      <c r="C495" s="51">
        <v>479</v>
      </c>
      <c r="D495" s="52" t="s">
        <v>183</v>
      </c>
      <c r="E495" s="64"/>
      <c r="F495" s="67"/>
      <c r="G495" s="68"/>
      <c r="H495" s="68"/>
      <c r="I495" s="68"/>
      <c r="J495" s="63"/>
    </row>
    <row r="496" spans="3:10" ht="14" x14ac:dyDescent="0.15">
      <c r="C496" s="51">
        <v>480</v>
      </c>
      <c r="D496" s="52" t="s">
        <v>183</v>
      </c>
      <c r="E496" s="64"/>
      <c r="F496" s="67"/>
      <c r="G496" s="68"/>
      <c r="H496" s="68"/>
      <c r="I496" s="68"/>
      <c r="J496" s="63"/>
    </row>
    <row r="497" spans="3:10" ht="14" x14ac:dyDescent="0.15">
      <c r="C497" s="51">
        <v>481</v>
      </c>
      <c r="D497" s="52" t="s">
        <v>183</v>
      </c>
      <c r="E497" s="64"/>
      <c r="F497" s="67"/>
      <c r="G497" s="68"/>
      <c r="H497" s="68"/>
      <c r="I497" s="68"/>
      <c r="J497" s="63"/>
    </row>
    <row r="498" spans="3:10" ht="14" x14ac:dyDescent="0.15">
      <c r="C498" s="51">
        <v>482</v>
      </c>
      <c r="D498" s="52" t="s">
        <v>183</v>
      </c>
      <c r="E498" s="64"/>
      <c r="F498" s="67"/>
      <c r="G498" s="68"/>
      <c r="H498" s="68"/>
      <c r="I498" s="68"/>
      <c r="J498" s="63"/>
    </row>
    <row r="499" spans="3:10" ht="14" x14ac:dyDescent="0.15">
      <c r="C499" s="51">
        <v>483</v>
      </c>
      <c r="D499" s="52" t="s">
        <v>183</v>
      </c>
      <c r="E499" s="64"/>
      <c r="F499" s="67"/>
      <c r="G499" s="68"/>
      <c r="H499" s="68"/>
      <c r="I499" s="68"/>
      <c r="J499" s="63"/>
    </row>
    <row r="500" spans="3:10" ht="14" x14ac:dyDescent="0.15">
      <c r="C500" s="51">
        <v>484</v>
      </c>
      <c r="D500" s="52" t="s">
        <v>183</v>
      </c>
      <c r="E500" s="64"/>
      <c r="F500" s="67"/>
      <c r="G500" s="68"/>
      <c r="H500" s="68"/>
      <c r="I500" s="68"/>
      <c r="J500" s="63"/>
    </row>
    <row r="501" spans="3:10" ht="14" x14ac:dyDescent="0.15">
      <c r="C501" s="51">
        <v>485</v>
      </c>
      <c r="D501" s="52" t="s">
        <v>183</v>
      </c>
      <c r="E501" s="64"/>
      <c r="F501" s="67"/>
      <c r="G501" s="68"/>
      <c r="H501" s="68"/>
      <c r="I501" s="68"/>
      <c r="J501" s="63"/>
    </row>
    <row r="502" spans="3:10" ht="14" x14ac:dyDescent="0.15">
      <c r="C502" s="51">
        <v>486</v>
      </c>
      <c r="D502" s="52" t="s">
        <v>183</v>
      </c>
      <c r="E502" s="64"/>
      <c r="F502" s="67"/>
      <c r="G502" s="68"/>
      <c r="H502" s="68"/>
      <c r="I502" s="68"/>
      <c r="J502" s="63"/>
    </row>
    <row r="503" spans="3:10" ht="14" x14ac:dyDescent="0.15">
      <c r="C503" s="51">
        <v>487</v>
      </c>
      <c r="D503" s="52" t="s">
        <v>183</v>
      </c>
      <c r="E503" s="64"/>
      <c r="F503" s="67"/>
      <c r="G503" s="68"/>
      <c r="H503" s="68"/>
      <c r="I503" s="68"/>
      <c r="J503" s="63"/>
    </row>
    <row r="504" spans="3:10" ht="14" x14ac:dyDescent="0.15">
      <c r="C504" s="51">
        <v>488</v>
      </c>
      <c r="D504" s="52" t="s">
        <v>183</v>
      </c>
      <c r="E504" s="64"/>
      <c r="F504" s="67"/>
      <c r="G504" s="68"/>
      <c r="H504" s="68"/>
      <c r="I504" s="68"/>
      <c r="J504" s="63"/>
    </row>
    <row r="505" spans="3:10" ht="14" x14ac:dyDescent="0.15">
      <c r="C505" s="51">
        <v>489</v>
      </c>
      <c r="D505" s="52" t="s">
        <v>183</v>
      </c>
      <c r="E505" s="64"/>
      <c r="F505" s="67"/>
      <c r="G505" s="68"/>
      <c r="H505" s="68"/>
      <c r="I505" s="68"/>
      <c r="J505" s="63"/>
    </row>
    <row r="506" spans="3:10" ht="14" x14ac:dyDescent="0.15">
      <c r="C506" s="51">
        <v>490</v>
      </c>
      <c r="D506" s="52" t="s">
        <v>183</v>
      </c>
      <c r="E506" s="64"/>
      <c r="F506" s="67"/>
      <c r="G506" s="68"/>
      <c r="H506" s="68"/>
      <c r="I506" s="68"/>
      <c r="J506" s="63"/>
    </row>
    <row r="507" spans="3:10" ht="14" x14ac:dyDescent="0.15">
      <c r="C507" s="51">
        <v>491</v>
      </c>
      <c r="D507" s="52" t="s">
        <v>183</v>
      </c>
      <c r="E507" s="64"/>
      <c r="F507" s="67"/>
      <c r="G507" s="68"/>
      <c r="H507" s="68"/>
      <c r="I507" s="68"/>
      <c r="J507" s="63"/>
    </row>
    <row r="508" spans="3:10" ht="14" x14ac:dyDescent="0.15">
      <c r="C508" s="51">
        <v>492</v>
      </c>
      <c r="D508" s="52" t="s">
        <v>183</v>
      </c>
      <c r="E508" s="64"/>
      <c r="F508" s="67"/>
      <c r="G508" s="68"/>
      <c r="H508" s="68"/>
      <c r="I508" s="68"/>
      <c r="J508" s="63"/>
    </row>
    <row r="509" spans="3:10" ht="14" x14ac:dyDescent="0.15">
      <c r="C509" s="51">
        <v>493</v>
      </c>
      <c r="D509" s="52" t="s">
        <v>183</v>
      </c>
      <c r="E509" s="64"/>
      <c r="F509" s="67"/>
      <c r="G509" s="68"/>
      <c r="H509" s="68"/>
      <c r="I509" s="68"/>
      <c r="J509" s="63"/>
    </row>
    <row r="510" spans="3:10" ht="14" x14ac:dyDescent="0.15">
      <c r="C510" s="51">
        <v>494</v>
      </c>
      <c r="D510" s="52" t="s">
        <v>183</v>
      </c>
      <c r="E510" s="64"/>
      <c r="F510" s="67"/>
      <c r="G510" s="68"/>
      <c r="H510" s="68"/>
      <c r="I510" s="68"/>
      <c r="J510" s="63"/>
    </row>
    <row r="511" spans="3:10" ht="14" x14ac:dyDescent="0.15">
      <c r="C511" s="51">
        <v>495</v>
      </c>
      <c r="D511" s="52" t="s">
        <v>183</v>
      </c>
      <c r="E511" s="64"/>
      <c r="F511" s="67"/>
      <c r="G511" s="68"/>
      <c r="H511" s="68"/>
      <c r="I511" s="68"/>
      <c r="J511" s="63"/>
    </row>
    <row r="512" spans="3:10" ht="14" x14ac:dyDescent="0.15">
      <c r="C512" s="51">
        <v>496</v>
      </c>
      <c r="D512" s="52" t="s">
        <v>183</v>
      </c>
      <c r="E512" s="64"/>
      <c r="F512" s="67"/>
      <c r="G512" s="68"/>
      <c r="H512" s="68"/>
      <c r="I512" s="68"/>
      <c r="J512" s="63"/>
    </row>
    <row r="513" spans="3:10" ht="14" x14ac:dyDescent="0.15">
      <c r="C513" s="51">
        <v>497</v>
      </c>
      <c r="D513" s="52" t="s">
        <v>183</v>
      </c>
      <c r="E513" s="64"/>
      <c r="F513" s="67"/>
      <c r="G513" s="68"/>
      <c r="H513" s="68"/>
      <c r="I513" s="68"/>
      <c r="J513" s="63"/>
    </row>
    <row r="514" spans="3:10" ht="14" x14ac:dyDescent="0.15">
      <c r="C514" s="51">
        <v>498</v>
      </c>
      <c r="D514" s="52" t="s">
        <v>183</v>
      </c>
      <c r="E514" s="64"/>
      <c r="F514" s="67"/>
      <c r="G514" s="68"/>
      <c r="H514" s="68"/>
      <c r="I514" s="68"/>
      <c r="J514" s="63"/>
    </row>
    <row r="515" spans="3:10" ht="14" x14ac:dyDescent="0.15">
      <c r="C515" s="51">
        <v>499</v>
      </c>
      <c r="D515" s="52" t="s">
        <v>183</v>
      </c>
      <c r="E515" s="64"/>
      <c r="F515" s="67"/>
      <c r="G515" s="68"/>
      <c r="H515" s="68"/>
      <c r="I515" s="68"/>
      <c r="J515" s="63"/>
    </row>
    <row r="516" spans="3:10" ht="14" x14ac:dyDescent="0.15">
      <c r="C516" s="51">
        <v>500</v>
      </c>
      <c r="D516" s="52" t="s">
        <v>183</v>
      </c>
      <c r="E516" s="64"/>
      <c r="F516" s="67"/>
      <c r="G516" s="68"/>
      <c r="H516" s="68"/>
      <c r="I516" s="68"/>
      <c r="J516" s="63"/>
    </row>
    <row r="517" spans="3:10" ht="14" x14ac:dyDescent="0.15">
      <c r="C517" s="51">
        <v>501</v>
      </c>
      <c r="D517" s="52" t="s">
        <v>183</v>
      </c>
      <c r="E517" s="64"/>
      <c r="F517" s="67"/>
      <c r="G517" s="68"/>
      <c r="H517" s="68"/>
      <c r="I517" s="68"/>
      <c r="J517" s="63"/>
    </row>
    <row r="518" spans="3:10" ht="14" x14ac:dyDescent="0.15">
      <c r="C518" s="51">
        <v>502</v>
      </c>
      <c r="D518" s="52" t="s">
        <v>183</v>
      </c>
      <c r="E518" s="64"/>
      <c r="F518" s="67"/>
      <c r="G518" s="68"/>
      <c r="H518" s="68"/>
      <c r="I518" s="68"/>
      <c r="J518" s="63"/>
    </row>
    <row r="519" spans="3:10" ht="14" x14ac:dyDescent="0.15">
      <c r="C519" s="51">
        <v>503</v>
      </c>
      <c r="D519" s="52" t="s">
        <v>183</v>
      </c>
      <c r="E519" s="64"/>
      <c r="F519" s="67"/>
      <c r="G519" s="68"/>
      <c r="H519" s="68"/>
      <c r="I519" s="68"/>
      <c r="J519" s="63"/>
    </row>
    <row r="520" spans="3:10" ht="14" x14ac:dyDescent="0.15">
      <c r="C520" s="51">
        <v>504</v>
      </c>
      <c r="D520" s="52" t="s">
        <v>183</v>
      </c>
      <c r="E520" s="64"/>
      <c r="F520" s="67"/>
      <c r="G520" s="68"/>
      <c r="H520" s="68"/>
      <c r="I520" s="68"/>
      <c r="J520" s="63"/>
    </row>
    <row r="521" spans="3:10" ht="14" x14ac:dyDescent="0.15">
      <c r="C521" s="51">
        <v>505</v>
      </c>
      <c r="D521" s="52" t="s">
        <v>183</v>
      </c>
      <c r="E521" s="64"/>
      <c r="F521" s="67"/>
      <c r="G521" s="68"/>
      <c r="H521" s="68"/>
      <c r="I521" s="68"/>
      <c r="J521" s="63"/>
    </row>
    <row r="522" spans="3:10" ht="14" x14ac:dyDescent="0.15">
      <c r="C522" s="51">
        <v>506</v>
      </c>
      <c r="D522" s="52" t="s">
        <v>183</v>
      </c>
      <c r="E522" s="64"/>
      <c r="F522" s="67"/>
      <c r="G522" s="68"/>
      <c r="H522" s="68"/>
      <c r="I522" s="68"/>
      <c r="J522" s="63"/>
    </row>
    <row r="523" spans="3:10" ht="14" x14ac:dyDescent="0.15">
      <c r="C523" s="51">
        <v>507</v>
      </c>
      <c r="D523" s="52" t="s">
        <v>183</v>
      </c>
      <c r="E523" s="64"/>
      <c r="F523" s="67"/>
      <c r="G523" s="68"/>
      <c r="H523" s="68"/>
      <c r="I523" s="68"/>
      <c r="J523" s="63"/>
    </row>
    <row r="524" spans="3:10" ht="14" x14ac:dyDescent="0.15">
      <c r="C524" s="51">
        <v>508</v>
      </c>
      <c r="D524" s="52" t="s">
        <v>183</v>
      </c>
      <c r="E524" s="64"/>
      <c r="F524" s="67"/>
      <c r="G524" s="68"/>
      <c r="H524" s="68"/>
      <c r="I524" s="68"/>
      <c r="J524" s="63"/>
    </row>
    <row r="525" spans="3:10" ht="14" x14ac:dyDescent="0.15">
      <c r="C525" s="51">
        <v>509</v>
      </c>
      <c r="D525" s="52" t="s">
        <v>183</v>
      </c>
      <c r="E525" s="64"/>
      <c r="F525" s="67"/>
      <c r="G525" s="68"/>
      <c r="H525" s="68"/>
      <c r="I525" s="68"/>
      <c r="J525" s="63"/>
    </row>
    <row r="526" spans="3:10" ht="14" x14ac:dyDescent="0.15">
      <c r="C526" s="51">
        <v>510</v>
      </c>
      <c r="D526" s="52" t="s">
        <v>183</v>
      </c>
      <c r="E526" s="64"/>
      <c r="F526" s="67"/>
      <c r="G526" s="68"/>
      <c r="H526" s="68"/>
      <c r="I526" s="68"/>
      <c r="J526" s="63"/>
    </row>
    <row r="527" spans="3:10" ht="14" x14ac:dyDescent="0.15">
      <c r="C527" s="51">
        <v>511</v>
      </c>
      <c r="D527" s="52" t="s">
        <v>183</v>
      </c>
      <c r="E527" s="64"/>
      <c r="F527" s="67"/>
      <c r="G527" s="68"/>
      <c r="H527" s="68"/>
      <c r="I527" s="68"/>
      <c r="J527" s="63"/>
    </row>
    <row r="528" spans="3:10" ht="14" x14ac:dyDescent="0.15">
      <c r="C528" s="51">
        <v>512</v>
      </c>
      <c r="D528" s="52" t="s">
        <v>183</v>
      </c>
      <c r="E528" s="64"/>
      <c r="F528" s="67"/>
      <c r="G528" s="68"/>
      <c r="H528" s="68"/>
      <c r="I528" s="68"/>
      <c r="J528" s="63"/>
    </row>
    <row r="529" spans="3:10" ht="14" x14ac:dyDescent="0.15">
      <c r="C529" s="51">
        <v>513</v>
      </c>
      <c r="D529" s="52" t="s">
        <v>183</v>
      </c>
      <c r="E529" s="64"/>
      <c r="F529" s="67"/>
      <c r="G529" s="68"/>
      <c r="H529" s="68"/>
      <c r="I529" s="68"/>
      <c r="J529" s="63"/>
    </row>
    <row r="530" spans="3:10" ht="14" x14ac:dyDescent="0.15">
      <c r="C530" s="51">
        <v>514</v>
      </c>
      <c r="D530" s="52" t="s">
        <v>183</v>
      </c>
      <c r="E530" s="64"/>
      <c r="F530" s="67"/>
      <c r="G530" s="68"/>
      <c r="H530" s="68"/>
      <c r="I530" s="68"/>
      <c r="J530" s="63"/>
    </row>
    <row r="531" spans="3:10" ht="14" x14ac:dyDescent="0.15">
      <c r="C531" s="51">
        <v>515</v>
      </c>
      <c r="D531" s="52" t="s">
        <v>183</v>
      </c>
      <c r="E531" s="64"/>
      <c r="F531" s="67"/>
      <c r="G531" s="68"/>
      <c r="H531" s="68"/>
      <c r="I531" s="68"/>
      <c r="J531" s="63"/>
    </row>
    <row r="532" spans="3:10" ht="14" x14ac:dyDescent="0.15">
      <c r="C532" s="51">
        <v>516</v>
      </c>
      <c r="D532" s="52" t="s">
        <v>183</v>
      </c>
      <c r="E532" s="64"/>
      <c r="F532" s="67"/>
      <c r="G532" s="68"/>
      <c r="H532" s="68"/>
      <c r="I532" s="68"/>
      <c r="J532" s="63"/>
    </row>
    <row r="533" spans="3:10" ht="14" x14ac:dyDescent="0.15">
      <c r="C533" s="51">
        <v>517</v>
      </c>
      <c r="D533" s="52" t="s">
        <v>183</v>
      </c>
      <c r="E533" s="64"/>
      <c r="F533" s="67"/>
      <c r="G533" s="68"/>
      <c r="H533" s="68"/>
      <c r="I533" s="68"/>
      <c r="J533" s="63"/>
    </row>
    <row r="534" spans="3:10" ht="14" x14ac:dyDescent="0.15">
      <c r="C534" s="51">
        <v>518</v>
      </c>
      <c r="D534" s="52" t="s">
        <v>183</v>
      </c>
      <c r="E534" s="64"/>
      <c r="F534" s="67"/>
      <c r="G534" s="68"/>
      <c r="H534" s="68"/>
      <c r="I534" s="68"/>
      <c r="J534" s="63"/>
    </row>
    <row r="535" spans="3:10" ht="14" x14ac:dyDescent="0.15">
      <c r="C535" s="51">
        <v>519</v>
      </c>
      <c r="D535" s="52" t="s">
        <v>183</v>
      </c>
      <c r="E535" s="64"/>
      <c r="F535" s="67"/>
      <c r="G535" s="68"/>
      <c r="H535" s="68"/>
      <c r="I535" s="68"/>
      <c r="J535" s="63"/>
    </row>
    <row r="536" spans="3:10" ht="14" x14ac:dyDescent="0.15">
      <c r="C536" s="51">
        <v>520</v>
      </c>
      <c r="D536" s="52" t="s">
        <v>183</v>
      </c>
      <c r="E536" s="64"/>
      <c r="F536" s="67"/>
      <c r="G536" s="68"/>
      <c r="H536" s="68"/>
      <c r="I536" s="68"/>
      <c r="J536" s="63"/>
    </row>
    <row r="537" spans="3:10" ht="14" x14ac:dyDescent="0.15">
      <c r="C537" s="51">
        <v>521</v>
      </c>
      <c r="D537" s="52" t="s">
        <v>183</v>
      </c>
      <c r="E537" s="64"/>
      <c r="F537" s="67"/>
      <c r="G537" s="68"/>
      <c r="H537" s="68"/>
      <c r="I537" s="68"/>
      <c r="J537" s="63"/>
    </row>
    <row r="538" spans="3:10" ht="14" x14ac:dyDescent="0.15">
      <c r="C538" s="51">
        <v>522</v>
      </c>
      <c r="D538" s="52" t="s">
        <v>183</v>
      </c>
      <c r="E538" s="64"/>
      <c r="F538" s="67"/>
      <c r="G538" s="68"/>
      <c r="H538" s="68"/>
      <c r="I538" s="68"/>
      <c r="J538" s="63"/>
    </row>
    <row r="539" spans="3:10" ht="14" x14ac:dyDescent="0.15">
      <c r="C539" s="51">
        <v>523</v>
      </c>
      <c r="D539" s="52" t="s">
        <v>183</v>
      </c>
      <c r="E539" s="64"/>
      <c r="F539" s="67"/>
      <c r="G539" s="68"/>
      <c r="H539" s="68"/>
      <c r="I539" s="68"/>
      <c r="J539" s="63"/>
    </row>
    <row r="540" spans="3:10" ht="14" x14ac:dyDescent="0.15">
      <c r="C540" s="51">
        <v>524</v>
      </c>
      <c r="D540" s="52" t="s">
        <v>183</v>
      </c>
      <c r="E540" s="64"/>
      <c r="F540" s="67"/>
      <c r="G540" s="68"/>
      <c r="H540" s="68"/>
      <c r="I540" s="68"/>
      <c r="J540" s="63"/>
    </row>
    <row r="541" spans="3:10" ht="14" x14ac:dyDescent="0.15">
      <c r="C541" s="51">
        <v>525</v>
      </c>
      <c r="D541" s="52" t="s">
        <v>183</v>
      </c>
      <c r="E541" s="64"/>
      <c r="F541" s="67"/>
      <c r="G541" s="68"/>
      <c r="H541" s="68"/>
      <c r="I541" s="68"/>
      <c r="J541" s="63"/>
    </row>
    <row r="542" spans="3:10" ht="14" x14ac:dyDescent="0.15">
      <c r="C542" s="51">
        <v>526</v>
      </c>
      <c r="D542" s="52" t="s">
        <v>183</v>
      </c>
      <c r="E542" s="64"/>
      <c r="F542" s="67"/>
      <c r="G542" s="68"/>
      <c r="H542" s="68"/>
      <c r="I542" s="68"/>
      <c r="J542" s="63"/>
    </row>
    <row r="543" spans="3:10" ht="14" x14ac:dyDescent="0.15">
      <c r="C543" s="51">
        <v>527</v>
      </c>
      <c r="D543" s="52" t="s">
        <v>183</v>
      </c>
      <c r="E543" s="64"/>
      <c r="F543" s="67"/>
      <c r="G543" s="68"/>
      <c r="H543" s="68"/>
      <c r="I543" s="68"/>
      <c r="J543" s="63"/>
    </row>
    <row r="544" spans="3:10" ht="14" x14ac:dyDescent="0.15">
      <c r="C544" s="51">
        <v>528</v>
      </c>
      <c r="D544" s="52" t="s">
        <v>183</v>
      </c>
      <c r="E544" s="64"/>
      <c r="F544" s="67"/>
      <c r="G544" s="68"/>
      <c r="H544" s="68"/>
      <c r="I544" s="68"/>
      <c r="J544" s="63"/>
    </row>
    <row r="545" spans="3:10" ht="14" x14ac:dyDescent="0.15">
      <c r="C545" s="51">
        <v>529</v>
      </c>
      <c r="D545" s="52" t="s">
        <v>183</v>
      </c>
      <c r="E545" s="64"/>
      <c r="F545" s="67"/>
      <c r="G545" s="68"/>
      <c r="H545" s="68"/>
      <c r="I545" s="68"/>
      <c r="J545" s="63"/>
    </row>
    <row r="546" spans="3:10" ht="14" x14ac:dyDescent="0.15">
      <c r="C546" s="51">
        <v>530</v>
      </c>
      <c r="D546" s="52" t="s">
        <v>183</v>
      </c>
      <c r="E546" s="64"/>
      <c r="F546" s="67"/>
      <c r="G546" s="68"/>
      <c r="H546" s="68"/>
      <c r="I546" s="68"/>
      <c r="J546" s="63"/>
    </row>
    <row r="547" spans="3:10" ht="14" x14ac:dyDescent="0.15">
      <c r="C547" s="51">
        <v>531</v>
      </c>
      <c r="D547" s="52" t="s">
        <v>183</v>
      </c>
      <c r="E547" s="64"/>
      <c r="F547" s="67"/>
      <c r="G547" s="68"/>
      <c r="H547" s="68"/>
      <c r="I547" s="68"/>
      <c r="J547" s="63"/>
    </row>
    <row r="548" spans="3:10" ht="14" x14ac:dyDescent="0.15">
      <c r="C548" s="51">
        <v>532</v>
      </c>
      <c r="D548" s="52" t="s">
        <v>183</v>
      </c>
      <c r="E548" s="64"/>
      <c r="F548" s="67"/>
      <c r="G548" s="68"/>
      <c r="H548" s="68"/>
      <c r="I548" s="68"/>
      <c r="J548" s="63"/>
    </row>
    <row r="549" spans="3:10" ht="14" x14ac:dyDescent="0.15">
      <c r="C549" s="51">
        <v>533</v>
      </c>
      <c r="D549" s="52" t="s">
        <v>183</v>
      </c>
      <c r="E549" s="64"/>
      <c r="F549" s="67"/>
      <c r="G549" s="68"/>
      <c r="H549" s="68"/>
      <c r="I549" s="68"/>
      <c r="J549" s="63"/>
    </row>
    <row r="550" spans="3:10" ht="14" x14ac:dyDescent="0.15">
      <c r="C550" s="51">
        <v>534</v>
      </c>
      <c r="D550" s="52" t="s">
        <v>183</v>
      </c>
      <c r="E550" s="64"/>
      <c r="F550" s="67"/>
      <c r="G550" s="68"/>
      <c r="H550" s="68"/>
      <c r="I550" s="68"/>
      <c r="J550" s="63"/>
    </row>
    <row r="551" spans="3:10" ht="14" x14ac:dyDescent="0.15">
      <c r="C551" s="51">
        <v>535</v>
      </c>
      <c r="D551" s="52" t="s">
        <v>183</v>
      </c>
      <c r="E551" s="64"/>
      <c r="F551" s="67"/>
      <c r="G551" s="68"/>
      <c r="H551" s="68"/>
      <c r="I551" s="68"/>
      <c r="J551" s="63"/>
    </row>
    <row r="552" spans="3:10" ht="14" x14ac:dyDescent="0.15">
      <c r="C552" s="51">
        <v>536</v>
      </c>
      <c r="D552" s="52" t="s">
        <v>183</v>
      </c>
      <c r="E552" s="64"/>
      <c r="F552" s="67"/>
      <c r="G552" s="68"/>
      <c r="H552" s="68"/>
      <c r="I552" s="68"/>
      <c r="J552" s="63"/>
    </row>
    <row r="553" spans="3:10" ht="14" x14ac:dyDescent="0.15">
      <c r="C553" s="51">
        <v>537</v>
      </c>
      <c r="D553" s="52" t="s">
        <v>183</v>
      </c>
      <c r="E553" s="64"/>
      <c r="F553" s="67"/>
      <c r="G553" s="68"/>
      <c r="H553" s="68"/>
      <c r="I553" s="68"/>
      <c r="J553" s="63"/>
    </row>
    <row r="554" spans="3:10" ht="14" x14ac:dyDescent="0.15">
      <c r="C554" s="51">
        <v>538</v>
      </c>
      <c r="D554" s="52" t="s">
        <v>183</v>
      </c>
      <c r="E554" s="64"/>
      <c r="F554" s="67"/>
      <c r="G554" s="68"/>
      <c r="H554" s="68"/>
      <c r="I554" s="68"/>
      <c r="J554" s="63"/>
    </row>
    <row r="555" spans="3:10" ht="14" x14ac:dyDescent="0.15">
      <c r="C555" s="51">
        <v>539</v>
      </c>
      <c r="D555" s="52" t="s">
        <v>183</v>
      </c>
      <c r="E555" s="64"/>
      <c r="F555" s="67"/>
      <c r="G555" s="68"/>
      <c r="H555" s="68"/>
      <c r="I555" s="68"/>
      <c r="J555" s="63"/>
    </row>
    <row r="556" spans="3:10" ht="14" x14ac:dyDescent="0.15">
      <c r="C556" s="51">
        <v>540</v>
      </c>
      <c r="D556" s="52" t="s">
        <v>183</v>
      </c>
      <c r="E556" s="64"/>
      <c r="F556" s="67"/>
      <c r="G556" s="68"/>
      <c r="H556" s="68"/>
      <c r="I556" s="68"/>
      <c r="J556" s="63"/>
    </row>
    <row r="557" spans="3:10" ht="14" x14ac:dyDescent="0.15">
      <c r="C557" s="51">
        <v>541</v>
      </c>
      <c r="D557" s="52" t="s">
        <v>183</v>
      </c>
      <c r="E557" s="64"/>
      <c r="F557" s="67"/>
      <c r="G557" s="68"/>
      <c r="H557" s="68"/>
      <c r="I557" s="68"/>
      <c r="J557" s="63"/>
    </row>
    <row r="558" spans="3:10" ht="14" x14ac:dyDescent="0.15">
      <c r="C558" s="51">
        <v>542</v>
      </c>
      <c r="D558" s="52" t="s">
        <v>183</v>
      </c>
      <c r="E558" s="64"/>
      <c r="F558" s="67"/>
      <c r="G558" s="68"/>
      <c r="H558" s="68"/>
      <c r="I558" s="68"/>
      <c r="J558" s="63"/>
    </row>
    <row r="559" spans="3:10" ht="14" x14ac:dyDescent="0.15">
      <c r="C559" s="51">
        <v>543</v>
      </c>
      <c r="D559" s="52" t="s">
        <v>183</v>
      </c>
      <c r="E559" s="64"/>
      <c r="F559" s="67"/>
      <c r="G559" s="68"/>
      <c r="H559" s="68"/>
      <c r="I559" s="68"/>
      <c r="J559" s="63"/>
    </row>
    <row r="560" spans="3:10" ht="14" x14ac:dyDescent="0.15">
      <c r="C560" s="51">
        <v>544</v>
      </c>
      <c r="D560" s="52" t="s">
        <v>183</v>
      </c>
      <c r="E560" s="64"/>
      <c r="F560" s="67"/>
      <c r="G560" s="68"/>
      <c r="H560" s="68"/>
      <c r="I560" s="68"/>
      <c r="J560" s="63"/>
    </row>
    <row r="561" spans="3:10" ht="14" x14ac:dyDescent="0.15">
      <c r="C561" s="51">
        <v>545</v>
      </c>
      <c r="D561" s="52" t="s">
        <v>183</v>
      </c>
      <c r="E561" s="64"/>
      <c r="F561" s="67"/>
      <c r="G561" s="68"/>
      <c r="H561" s="68"/>
      <c r="I561" s="68"/>
      <c r="J561" s="63"/>
    </row>
    <row r="562" spans="3:10" ht="14" x14ac:dyDescent="0.15">
      <c r="C562" s="51">
        <v>546</v>
      </c>
      <c r="D562" s="52" t="s">
        <v>183</v>
      </c>
      <c r="E562" s="64"/>
      <c r="F562" s="67"/>
      <c r="G562" s="68"/>
      <c r="H562" s="68"/>
      <c r="I562" s="68"/>
      <c r="J562" s="63"/>
    </row>
    <row r="563" spans="3:10" ht="14" x14ac:dyDescent="0.15">
      <c r="C563" s="51">
        <v>547</v>
      </c>
      <c r="D563" s="52" t="s">
        <v>183</v>
      </c>
      <c r="E563" s="64"/>
      <c r="F563" s="67"/>
      <c r="G563" s="68"/>
      <c r="H563" s="68"/>
      <c r="I563" s="68"/>
      <c r="J563" s="63"/>
    </row>
    <row r="564" spans="3:10" ht="14" x14ac:dyDescent="0.15">
      <c r="C564" s="51">
        <v>548</v>
      </c>
      <c r="D564" s="52" t="s">
        <v>183</v>
      </c>
      <c r="E564" s="64"/>
      <c r="F564" s="67"/>
      <c r="G564" s="68"/>
      <c r="H564" s="68"/>
      <c r="I564" s="68"/>
      <c r="J564" s="63"/>
    </row>
    <row r="565" spans="3:10" ht="14" x14ac:dyDescent="0.15">
      <c r="C565" s="51">
        <v>549</v>
      </c>
      <c r="D565" s="52" t="s">
        <v>183</v>
      </c>
      <c r="E565" s="64"/>
      <c r="F565" s="67"/>
      <c r="G565" s="68"/>
      <c r="H565" s="68"/>
      <c r="I565" s="68"/>
      <c r="J565" s="63"/>
    </row>
    <row r="566" spans="3:10" ht="14" x14ac:dyDescent="0.15">
      <c r="C566" s="51">
        <v>550</v>
      </c>
      <c r="D566" s="52" t="s">
        <v>183</v>
      </c>
      <c r="E566" s="64"/>
      <c r="F566" s="67"/>
      <c r="G566" s="68"/>
      <c r="H566" s="68"/>
      <c r="I566" s="68"/>
      <c r="J566" s="63"/>
    </row>
    <row r="567" spans="3:10" ht="14" x14ac:dyDescent="0.15">
      <c r="C567" s="51">
        <v>551</v>
      </c>
      <c r="D567" s="52" t="s">
        <v>183</v>
      </c>
      <c r="E567" s="64"/>
      <c r="F567" s="67"/>
      <c r="G567" s="68"/>
      <c r="H567" s="68"/>
      <c r="I567" s="68"/>
      <c r="J567" s="63"/>
    </row>
    <row r="568" spans="3:10" ht="14" x14ac:dyDescent="0.15">
      <c r="C568" s="51">
        <v>552</v>
      </c>
      <c r="D568" s="52" t="s">
        <v>183</v>
      </c>
      <c r="E568" s="64"/>
      <c r="F568" s="67"/>
      <c r="G568" s="68"/>
      <c r="H568" s="68"/>
      <c r="I568" s="68"/>
      <c r="J568" s="63"/>
    </row>
    <row r="569" spans="3:10" ht="14" x14ac:dyDescent="0.15">
      <c r="C569" s="51">
        <v>553</v>
      </c>
      <c r="D569" s="52" t="s">
        <v>183</v>
      </c>
      <c r="E569" s="64"/>
      <c r="F569" s="67"/>
      <c r="G569" s="68"/>
      <c r="H569" s="68"/>
      <c r="I569" s="68"/>
      <c r="J569" s="63"/>
    </row>
    <row r="570" spans="3:10" ht="14" x14ac:dyDescent="0.15">
      <c r="C570" s="51">
        <v>554</v>
      </c>
      <c r="D570" s="52" t="s">
        <v>183</v>
      </c>
      <c r="E570" s="64"/>
      <c r="F570" s="67"/>
      <c r="G570" s="68"/>
      <c r="H570" s="68"/>
      <c r="I570" s="68"/>
      <c r="J570" s="63"/>
    </row>
    <row r="571" spans="3:10" ht="14" x14ac:dyDescent="0.15">
      <c r="C571" s="51">
        <v>555</v>
      </c>
      <c r="D571" s="52" t="s">
        <v>183</v>
      </c>
      <c r="E571" s="64"/>
      <c r="F571" s="67"/>
      <c r="G571" s="68"/>
      <c r="H571" s="68"/>
      <c r="I571" s="68"/>
      <c r="J571" s="63"/>
    </row>
    <row r="572" spans="3:10" ht="14" x14ac:dyDescent="0.15">
      <c r="C572" s="51">
        <v>556</v>
      </c>
      <c r="D572" s="52" t="s">
        <v>183</v>
      </c>
      <c r="E572" s="64"/>
      <c r="F572" s="67"/>
      <c r="G572" s="68"/>
      <c r="H572" s="68"/>
      <c r="I572" s="68"/>
      <c r="J572" s="63"/>
    </row>
    <row r="573" spans="3:10" ht="14" x14ac:dyDescent="0.15">
      <c r="C573" s="51">
        <v>557</v>
      </c>
      <c r="D573" s="52" t="s">
        <v>183</v>
      </c>
      <c r="E573" s="64"/>
      <c r="F573" s="67"/>
      <c r="G573" s="68"/>
      <c r="H573" s="68"/>
      <c r="I573" s="68"/>
      <c r="J573" s="63"/>
    </row>
    <row r="574" spans="3:10" ht="14" x14ac:dyDescent="0.15">
      <c r="C574" s="51">
        <v>558</v>
      </c>
      <c r="D574" s="52" t="s">
        <v>183</v>
      </c>
      <c r="E574" s="64"/>
      <c r="F574" s="67"/>
      <c r="G574" s="68"/>
      <c r="H574" s="68"/>
      <c r="I574" s="68"/>
      <c r="J574" s="63"/>
    </row>
    <row r="575" spans="3:10" ht="14" x14ac:dyDescent="0.15">
      <c r="C575" s="51">
        <v>559</v>
      </c>
      <c r="D575" s="52" t="s">
        <v>183</v>
      </c>
      <c r="E575" s="64"/>
      <c r="F575" s="67"/>
      <c r="G575" s="68"/>
      <c r="H575" s="68"/>
      <c r="I575" s="68"/>
      <c r="J575" s="63"/>
    </row>
    <row r="576" spans="3:10" ht="14" x14ac:dyDescent="0.15">
      <c r="C576" s="51">
        <v>560</v>
      </c>
      <c r="D576" s="52" t="s">
        <v>183</v>
      </c>
      <c r="E576" s="64"/>
      <c r="F576" s="67"/>
      <c r="G576" s="68"/>
      <c r="H576" s="68"/>
      <c r="I576" s="68"/>
      <c r="J576" s="63"/>
    </row>
    <row r="577" spans="3:10" ht="14" x14ac:dyDescent="0.15">
      <c r="C577" s="51">
        <v>561</v>
      </c>
      <c r="D577" s="52" t="s">
        <v>183</v>
      </c>
      <c r="E577" s="64"/>
      <c r="F577" s="67"/>
      <c r="G577" s="68"/>
      <c r="H577" s="68"/>
      <c r="I577" s="68"/>
      <c r="J577" s="63"/>
    </row>
    <row r="578" spans="3:10" ht="14" x14ac:dyDescent="0.15">
      <c r="C578" s="51">
        <v>562</v>
      </c>
      <c r="D578" s="52" t="s">
        <v>183</v>
      </c>
      <c r="E578" s="64"/>
      <c r="F578" s="67"/>
      <c r="G578" s="68"/>
      <c r="H578" s="68"/>
      <c r="I578" s="68"/>
      <c r="J578" s="63"/>
    </row>
    <row r="579" spans="3:10" ht="14" x14ac:dyDescent="0.15">
      <c r="C579" s="51">
        <v>563</v>
      </c>
      <c r="D579" s="52" t="s">
        <v>183</v>
      </c>
      <c r="E579" s="64"/>
      <c r="F579" s="67"/>
      <c r="G579" s="68"/>
      <c r="H579" s="68"/>
      <c r="I579" s="68"/>
      <c r="J579" s="63"/>
    </row>
    <row r="580" spans="3:10" ht="14" x14ac:dyDescent="0.15">
      <c r="C580" s="51">
        <v>564</v>
      </c>
      <c r="D580" s="52" t="s">
        <v>183</v>
      </c>
      <c r="E580" s="64"/>
      <c r="F580" s="67"/>
      <c r="G580" s="68"/>
      <c r="H580" s="68"/>
      <c r="I580" s="68"/>
      <c r="J580" s="63"/>
    </row>
    <row r="581" spans="3:10" ht="14" x14ac:dyDescent="0.15">
      <c r="C581" s="51">
        <v>565</v>
      </c>
      <c r="D581" s="52" t="s">
        <v>183</v>
      </c>
      <c r="E581" s="64"/>
      <c r="F581" s="67"/>
      <c r="G581" s="68"/>
      <c r="H581" s="68"/>
      <c r="I581" s="68"/>
      <c r="J581" s="63"/>
    </row>
    <row r="582" spans="3:10" ht="14" x14ac:dyDescent="0.15">
      <c r="C582" s="51">
        <v>566</v>
      </c>
      <c r="D582" s="52" t="s">
        <v>183</v>
      </c>
      <c r="E582" s="64"/>
      <c r="F582" s="67"/>
      <c r="G582" s="68"/>
      <c r="H582" s="68"/>
      <c r="I582" s="68"/>
      <c r="J582" s="63"/>
    </row>
    <row r="583" spans="3:10" ht="14" x14ac:dyDescent="0.15">
      <c r="C583" s="51">
        <v>567</v>
      </c>
      <c r="D583" s="52" t="s">
        <v>183</v>
      </c>
      <c r="E583" s="64"/>
      <c r="F583" s="67"/>
      <c r="G583" s="68"/>
      <c r="H583" s="68"/>
      <c r="I583" s="68"/>
      <c r="J583" s="63"/>
    </row>
    <row r="584" spans="3:10" ht="14" x14ac:dyDescent="0.15">
      <c r="C584" s="51">
        <v>568</v>
      </c>
      <c r="D584" s="52" t="s">
        <v>183</v>
      </c>
      <c r="E584" s="64"/>
      <c r="F584" s="67"/>
      <c r="G584" s="68"/>
      <c r="H584" s="68"/>
      <c r="I584" s="68"/>
      <c r="J584" s="63"/>
    </row>
    <row r="585" spans="3:10" ht="14" x14ac:dyDescent="0.15">
      <c r="C585" s="51">
        <v>569</v>
      </c>
      <c r="D585" s="52" t="s">
        <v>183</v>
      </c>
      <c r="E585" s="64"/>
      <c r="F585" s="67"/>
      <c r="G585" s="68"/>
      <c r="H585" s="68"/>
      <c r="I585" s="68"/>
      <c r="J585" s="63"/>
    </row>
    <row r="586" spans="3:10" ht="14" x14ac:dyDescent="0.15">
      <c r="C586" s="51">
        <v>570</v>
      </c>
      <c r="D586" s="52" t="s">
        <v>183</v>
      </c>
      <c r="E586" s="64"/>
      <c r="F586" s="67"/>
      <c r="G586" s="68"/>
      <c r="H586" s="68"/>
      <c r="I586" s="68"/>
      <c r="J586" s="63"/>
    </row>
    <row r="587" spans="3:10" ht="14" x14ac:dyDescent="0.15">
      <c r="C587" s="51">
        <v>571</v>
      </c>
      <c r="D587" s="52" t="s">
        <v>183</v>
      </c>
      <c r="E587" s="64"/>
      <c r="F587" s="67"/>
      <c r="G587" s="68"/>
      <c r="H587" s="68"/>
      <c r="I587" s="68"/>
      <c r="J587" s="63"/>
    </row>
    <row r="588" spans="3:10" ht="14" x14ac:dyDescent="0.15">
      <c r="C588" s="51">
        <v>572</v>
      </c>
      <c r="D588" s="52" t="s">
        <v>183</v>
      </c>
      <c r="E588" s="64"/>
      <c r="F588" s="67"/>
      <c r="G588" s="68"/>
      <c r="H588" s="68"/>
      <c r="I588" s="68"/>
      <c r="J588" s="63"/>
    </row>
    <row r="589" spans="3:10" ht="14" x14ac:dyDescent="0.15">
      <c r="C589" s="51">
        <v>573</v>
      </c>
      <c r="D589" s="52" t="s">
        <v>183</v>
      </c>
      <c r="E589" s="64"/>
      <c r="F589" s="67"/>
      <c r="G589" s="68"/>
      <c r="H589" s="68"/>
      <c r="I589" s="68"/>
      <c r="J589" s="63"/>
    </row>
    <row r="590" spans="3:10" ht="14" x14ac:dyDescent="0.15">
      <c r="C590" s="51">
        <v>574</v>
      </c>
      <c r="D590" s="52" t="s">
        <v>183</v>
      </c>
      <c r="E590" s="64"/>
      <c r="F590" s="67"/>
      <c r="G590" s="68"/>
      <c r="H590" s="68"/>
      <c r="I590" s="68"/>
      <c r="J590" s="63"/>
    </row>
    <row r="591" spans="3:10" ht="14" x14ac:dyDescent="0.15">
      <c r="C591" s="51">
        <v>575</v>
      </c>
      <c r="D591" s="52" t="s">
        <v>183</v>
      </c>
      <c r="E591" s="64"/>
      <c r="F591" s="67"/>
      <c r="G591" s="68"/>
      <c r="H591" s="68"/>
      <c r="I591" s="68"/>
      <c r="J591" s="63"/>
    </row>
    <row r="592" spans="3:10" ht="14" x14ac:dyDescent="0.15">
      <c r="C592" s="51">
        <v>576</v>
      </c>
      <c r="D592" s="52" t="s">
        <v>183</v>
      </c>
      <c r="E592" s="64"/>
      <c r="F592" s="67"/>
      <c r="G592" s="68"/>
      <c r="H592" s="68"/>
      <c r="I592" s="68"/>
      <c r="J592" s="63"/>
    </row>
    <row r="593" spans="3:10" ht="14" x14ac:dyDescent="0.15">
      <c r="C593" s="51">
        <v>577</v>
      </c>
      <c r="D593" s="52" t="s">
        <v>183</v>
      </c>
      <c r="E593" s="64"/>
      <c r="F593" s="67"/>
      <c r="G593" s="68"/>
      <c r="H593" s="68"/>
      <c r="I593" s="68"/>
      <c r="J593" s="63"/>
    </row>
    <row r="594" spans="3:10" ht="14" x14ac:dyDescent="0.15">
      <c r="C594" s="51">
        <v>578</v>
      </c>
      <c r="D594" s="52" t="s">
        <v>183</v>
      </c>
      <c r="E594" s="64"/>
      <c r="F594" s="67"/>
      <c r="G594" s="68"/>
      <c r="H594" s="68"/>
      <c r="I594" s="68"/>
      <c r="J594" s="63"/>
    </row>
    <row r="595" spans="3:10" ht="14" x14ac:dyDescent="0.15">
      <c r="C595" s="51">
        <v>579</v>
      </c>
      <c r="D595" s="52" t="s">
        <v>183</v>
      </c>
      <c r="E595" s="64"/>
      <c r="F595" s="67"/>
      <c r="G595" s="68"/>
      <c r="H595" s="68"/>
      <c r="I595" s="68"/>
      <c r="J595" s="63"/>
    </row>
    <row r="596" spans="3:10" ht="14" x14ac:dyDescent="0.15">
      <c r="C596" s="51">
        <v>580</v>
      </c>
      <c r="D596" s="52" t="s">
        <v>183</v>
      </c>
      <c r="E596" s="64"/>
      <c r="F596" s="67"/>
      <c r="G596" s="68"/>
      <c r="H596" s="68"/>
      <c r="I596" s="68"/>
      <c r="J596" s="63"/>
    </row>
    <row r="597" spans="3:10" ht="14" x14ac:dyDescent="0.15">
      <c r="C597" s="51">
        <v>581</v>
      </c>
      <c r="D597" s="52" t="s">
        <v>183</v>
      </c>
      <c r="E597" s="64"/>
      <c r="F597" s="67"/>
      <c r="G597" s="68"/>
      <c r="H597" s="68"/>
      <c r="I597" s="68"/>
      <c r="J597" s="63"/>
    </row>
    <row r="598" spans="3:10" ht="14" x14ac:dyDescent="0.15">
      <c r="C598" s="51">
        <v>582</v>
      </c>
      <c r="D598" s="52" t="s">
        <v>183</v>
      </c>
      <c r="E598" s="64"/>
      <c r="F598" s="67"/>
      <c r="G598" s="68"/>
      <c r="H598" s="68"/>
      <c r="I598" s="68"/>
      <c r="J598" s="63"/>
    </row>
    <row r="599" spans="3:10" ht="14" x14ac:dyDescent="0.15">
      <c r="C599" s="51">
        <v>583</v>
      </c>
      <c r="D599" s="52" t="s">
        <v>183</v>
      </c>
      <c r="E599" s="64"/>
      <c r="F599" s="67"/>
      <c r="G599" s="68"/>
      <c r="H599" s="68"/>
      <c r="I599" s="68"/>
      <c r="J599" s="63"/>
    </row>
    <row r="600" spans="3:10" ht="14" x14ac:dyDescent="0.15">
      <c r="C600" s="51">
        <v>584</v>
      </c>
      <c r="D600" s="52" t="s">
        <v>183</v>
      </c>
      <c r="E600" s="64"/>
      <c r="F600" s="67"/>
      <c r="G600" s="68"/>
      <c r="H600" s="68"/>
      <c r="I600" s="68"/>
      <c r="J600" s="63"/>
    </row>
    <row r="601" spans="3:10" ht="14" x14ac:dyDescent="0.15">
      <c r="C601" s="51">
        <v>585</v>
      </c>
      <c r="D601" s="52" t="s">
        <v>183</v>
      </c>
      <c r="E601" s="64"/>
      <c r="F601" s="67"/>
      <c r="G601" s="68"/>
      <c r="H601" s="68"/>
      <c r="I601" s="68"/>
      <c r="J601" s="63"/>
    </row>
    <row r="602" spans="3:10" ht="14" x14ac:dyDescent="0.15">
      <c r="C602" s="51">
        <v>586</v>
      </c>
      <c r="D602" s="52" t="s">
        <v>183</v>
      </c>
      <c r="E602" s="64"/>
      <c r="F602" s="67"/>
      <c r="G602" s="68"/>
      <c r="H602" s="68"/>
      <c r="I602" s="68"/>
      <c r="J602" s="63"/>
    </row>
    <row r="603" spans="3:10" ht="14" x14ac:dyDescent="0.15">
      <c r="C603" s="51">
        <v>587</v>
      </c>
      <c r="D603" s="52" t="s">
        <v>183</v>
      </c>
      <c r="E603" s="64"/>
      <c r="F603" s="67"/>
      <c r="G603" s="68"/>
      <c r="H603" s="68"/>
      <c r="I603" s="68"/>
      <c r="J603" s="63"/>
    </row>
    <row r="604" spans="3:10" ht="14" x14ac:dyDescent="0.15">
      <c r="C604" s="51">
        <v>588</v>
      </c>
      <c r="D604" s="52" t="s">
        <v>183</v>
      </c>
      <c r="E604" s="64"/>
      <c r="F604" s="67"/>
      <c r="G604" s="68"/>
      <c r="H604" s="68"/>
      <c r="I604" s="68"/>
      <c r="J604" s="63"/>
    </row>
    <row r="605" spans="3:10" ht="14" x14ac:dyDescent="0.15">
      <c r="C605" s="51">
        <v>589</v>
      </c>
      <c r="D605" s="52" t="s">
        <v>183</v>
      </c>
      <c r="E605" s="64"/>
      <c r="F605" s="67"/>
      <c r="G605" s="68"/>
      <c r="H605" s="68"/>
      <c r="I605" s="68"/>
      <c r="J605" s="63"/>
    </row>
    <row r="606" spans="3:10" ht="14" x14ac:dyDescent="0.15">
      <c r="C606" s="51">
        <v>590</v>
      </c>
      <c r="D606" s="52" t="s">
        <v>183</v>
      </c>
      <c r="E606" s="64"/>
      <c r="F606" s="67"/>
      <c r="G606" s="68"/>
      <c r="H606" s="68"/>
      <c r="I606" s="68"/>
      <c r="J606" s="63"/>
    </row>
    <row r="607" spans="3:10" ht="14" x14ac:dyDescent="0.15">
      <c r="C607" s="51">
        <v>591</v>
      </c>
      <c r="D607" s="52" t="s">
        <v>183</v>
      </c>
      <c r="E607" s="64"/>
      <c r="F607" s="67"/>
      <c r="G607" s="68"/>
      <c r="H607" s="68"/>
      <c r="I607" s="68"/>
      <c r="J607" s="63"/>
    </row>
    <row r="608" spans="3:10" ht="14" x14ac:dyDescent="0.15">
      <c r="C608" s="51">
        <v>592</v>
      </c>
      <c r="D608" s="52" t="s">
        <v>183</v>
      </c>
      <c r="E608" s="64"/>
      <c r="F608" s="67"/>
      <c r="G608" s="68"/>
      <c r="H608" s="68"/>
      <c r="I608" s="68"/>
      <c r="J608" s="63"/>
    </row>
    <row r="609" spans="3:10" ht="14" x14ac:dyDescent="0.15">
      <c r="C609" s="51">
        <v>593</v>
      </c>
      <c r="D609" s="52" t="s">
        <v>183</v>
      </c>
      <c r="E609" s="64"/>
      <c r="F609" s="67"/>
      <c r="G609" s="68"/>
      <c r="H609" s="68"/>
      <c r="I609" s="68"/>
      <c r="J609" s="63"/>
    </row>
    <row r="610" spans="3:10" ht="14" x14ac:dyDescent="0.15">
      <c r="C610" s="51">
        <v>594</v>
      </c>
      <c r="D610" s="52" t="s">
        <v>183</v>
      </c>
      <c r="E610" s="64"/>
      <c r="F610" s="67"/>
      <c r="G610" s="68"/>
      <c r="H610" s="68"/>
      <c r="I610" s="68"/>
      <c r="J610" s="63"/>
    </row>
    <row r="611" spans="3:10" ht="14" x14ac:dyDescent="0.15">
      <c r="C611" s="51">
        <v>595</v>
      </c>
      <c r="D611" s="52" t="s">
        <v>183</v>
      </c>
      <c r="E611" s="64"/>
      <c r="F611" s="67"/>
      <c r="G611" s="68"/>
      <c r="H611" s="68"/>
      <c r="I611" s="68"/>
      <c r="J611" s="63"/>
    </row>
    <row r="612" spans="3:10" ht="14" x14ac:dyDescent="0.15">
      <c r="C612" s="51">
        <v>596</v>
      </c>
      <c r="D612" s="52" t="s">
        <v>183</v>
      </c>
      <c r="E612" s="64"/>
      <c r="F612" s="67"/>
      <c r="G612" s="68"/>
      <c r="H612" s="68"/>
      <c r="I612" s="68"/>
      <c r="J612" s="63"/>
    </row>
    <row r="613" spans="3:10" ht="14" x14ac:dyDescent="0.15">
      <c r="C613" s="51">
        <v>597</v>
      </c>
      <c r="D613" s="52" t="s">
        <v>183</v>
      </c>
      <c r="E613" s="64"/>
      <c r="F613" s="67"/>
      <c r="G613" s="68"/>
      <c r="H613" s="68"/>
      <c r="I613" s="68"/>
      <c r="J613" s="63"/>
    </row>
    <row r="614" spans="3:10" ht="14" x14ac:dyDescent="0.15">
      <c r="C614" s="51">
        <v>598</v>
      </c>
      <c r="D614" s="52" t="s">
        <v>183</v>
      </c>
      <c r="E614" s="64"/>
      <c r="F614" s="67"/>
      <c r="G614" s="68"/>
      <c r="H614" s="68"/>
      <c r="I614" s="68"/>
      <c r="J614" s="63"/>
    </row>
    <row r="615" spans="3:10" ht="14" x14ac:dyDescent="0.15">
      <c r="C615" s="51">
        <v>599</v>
      </c>
      <c r="D615" s="52" t="s">
        <v>183</v>
      </c>
      <c r="E615" s="64"/>
      <c r="F615" s="67"/>
      <c r="G615" s="68"/>
      <c r="H615" s="68"/>
      <c r="I615" s="68"/>
      <c r="J615" s="63"/>
    </row>
    <row r="616" spans="3:10" ht="14" x14ac:dyDescent="0.15">
      <c r="C616" s="51">
        <v>600</v>
      </c>
      <c r="D616" s="52" t="s">
        <v>183</v>
      </c>
      <c r="E616" s="64"/>
      <c r="F616" s="67"/>
      <c r="G616" s="68"/>
      <c r="H616" s="68"/>
      <c r="I616" s="68"/>
      <c r="J616" s="63"/>
    </row>
    <row r="617" spans="3:10" ht="14" x14ac:dyDescent="0.15">
      <c r="C617" s="51">
        <v>601</v>
      </c>
      <c r="D617" s="52" t="s">
        <v>183</v>
      </c>
      <c r="E617" s="64"/>
      <c r="F617" s="67"/>
      <c r="G617" s="68"/>
      <c r="H617" s="68"/>
      <c r="I617" s="68"/>
      <c r="J617" s="63"/>
    </row>
    <row r="618" spans="3:10" ht="14" x14ac:dyDescent="0.15">
      <c r="C618" s="51">
        <v>602</v>
      </c>
      <c r="D618" s="52" t="s">
        <v>183</v>
      </c>
      <c r="E618" s="64"/>
      <c r="F618" s="67"/>
      <c r="G618" s="68"/>
      <c r="H618" s="68"/>
      <c r="I618" s="68"/>
      <c r="J618" s="63"/>
    </row>
    <row r="619" spans="3:10" ht="14" x14ac:dyDescent="0.15">
      <c r="C619" s="51">
        <v>603</v>
      </c>
      <c r="D619" s="52" t="s">
        <v>183</v>
      </c>
      <c r="E619" s="64"/>
      <c r="F619" s="67"/>
      <c r="G619" s="68"/>
      <c r="H619" s="68"/>
      <c r="I619" s="68"/>
      <c r="J619" s="63"/>
    </row>
    <row r="620" spans="3:10" ht="14" x14ac:dyDescent="0.15">
      <c r="C620" s="51">
        <v>604</v>
      </c>
      <c r="D620" s="52" t="s">
        <v>183</v>
      </c>
      <c r="E620" s="64"/>
      <c r="F620" s="67"/>
      <c r="G620" s="68"/>
      <c r="H620" s="68"/>
      <c r="I620" s="68"/>
      <c r="J620" s="63"/>
    </row>
    <row r="621" spans="3:10" ht="14" x14ac:dyDescent="0.15">
      <c r="C621" s="51">
        <v>605</v>
      </c>
      <c r="D621" s="52" t="s">
        <v>183</v>
      </c>
      <c r="E621" s="64"/>
      <c r="F621" s="67"/>
      <c r="G621" s="68"/>
      <c r="H621" s="68"/>
      <c r="I621" s="68"/>
      <c r="J621" s="63"/>
    </row>
    <row r="622" spans="3:10" ht="14" x14ac:dyDescent="0.15">
      <c r="C622" s="51">
        <v>606</v>
      </c>
      <c r="D622" s="52" t="s">
        <v>183</v>
      </c>
      <c r="E622" s="64"/>
      <c r="F622" s="67"/>
      <c r="G622" s="68"/>
      <c r="H622" s="68"/>
      <c r="I622" s="68"/>
      <c r="J622" s="63"/>
    </row>
    <row r="623" spans="3:10" ht="14" x14ac:dyDescent="0.15">
      <c r="C623" s="51">
        <v>607</v>
      </c>
      <c r="D623" s="52" t="s">
        <v>183</v>
      </c>
      <c r="E623" s="64"/>
      <c r="F623" s="67"/>
      <c r="G623" s="68"/>
      <c r="H623" s="68"/>
      <c r="I623" s="68"/>
      <c r="J623" s="63"/>
    </row>
    <row r="624" spans="3:10" ht="14" x14ac:dyDescent="0.15">
      <c r="C624" s="51">
        <v>608</v>
      </c>
      <c r="D624" s="52" t="s">
        <v>183</v>
      </c>
      <c r="E624" s="64"/>
      <c r="F624" s="67"/>
      <c r="G624" s="68"/>
      <c r="H624" s="68"/>
      <c r="I624" s="68"/>
      <c r="J624" s="63"/>
    </row>
    <row r="625" spans="3:10" ht="14" x14ac:dyDescent="0.15">
      <c r="C625" s="51">
        <v>609</v>
      </c>
      <c r="D625" s="52" t="s">
        <v>183</v>
      </c>
      <c r="E625" s="64"/>
      <c r="F625" s="67"/>
      <c r="G625" s="68"/>
      <c r="H625" s="68"/>
      <c r="I625" s="68"/>
      <c r="J625" s="63"/>
    </row>
    <row r="626" spans="3:10" ht="14" x14ac:dyDescent="0.15">
      <c r="C626" s="51">
        <v>610</v>
      </c>
      <c r="D626" s="52" t="s">
        <v>183</v>
      </c>
      <c r="E626" s="64"/>
      <c r="F626" s="67"/>
      <c r="G626" s="68"/>
      <c r="H626" s="68"/>
      <c r="I626" s="68"/>
      <c r="J626" s="63"/>
    </row>
    <row r="627" spans="3:10" ht="14" x14ac:dyDescent="0.15">
      <c r="C627" s="51">
        <v>611</v>
      </c>
      <c r="D627" s="52" t="s">
        <v>183</v>
      </c>
      <c r="E627" s="64"/>
      <c r="F627" s="67"/>
      <c r="G627" s="68"/>
      <c r="H627" s="68"/>
      <c r="I627" s="68"/>
      <c r="J627" s="63"/>
    </row>
    <row r="628" spans="3:10" ht="14" x14ac:dyDescent="0.15">
      <c r="C628" s="51">
        <v>612</v>
      </c>
      <c r="D628" s="52" t="s">
        <v>183</v>
      </c>
      <c r="E628" s="64"/>
      <c r="F628" s="67"/>
      <c r="G628" s="68"/>
      <c r="H628" s="68"/>
      <c r="I628" s="68"/>
      <c r="J628" s="63"/>
    </row>
    <row r="629" spans="3:10" ht="14" x14ac:dyDescent="0.15">
      <c r="C629" s="51">
        <v>613</v>
      </c>
      <c r="D629" s="52" t="s">
        <v>183</v>
      </c>
      <c r="E629" s="64"/>
      <c r="F629" s="67"/>
      <c r="G629" s="68"/>
      <c r="H629" s="68"/>
      <c r="I629" s="68"/>
      <c r="J629" s="63"/>
    </row>
    <row r="630" spans="3:10" ht="14" x14ac:dyDescent="0.15">
      <c r="C630" s="51">
        <v>614</v>
      </c>
      <c r="D630" s="52" t="s">
        <v>183</v>
      </c>
      <c r="E630" s="64"/>
      <c r="F630" s="67"/>
      <c r="G630" s="68"/>
      <c r="H630" s="68"/>
      <c r="I630" s="68"/>
      <c r="J630" s="63"/>
    </row>
    <row r="631" spans="3:10" ht="14" x14ac:dyDescent="0.15">
      <c r="C631" s="51">
        <v>615</v>
      </c>
      <c r="D631" s="52" t="s">
        <v>183</v>
      </c>
      <c r="E631" s="64"/>
      <c r="F631" s="67"/>
      <c r="G631" s="68"/>
      <c r="H631" s="68"/>
      <c r="I631" s="68"/>
      <c r="J631" s="63"/>
    </row>
    <row r="632" spans="3:10" ht="14" x14ac:dyDescent="0.15">
      <c r="C632" s="51">
        <v>616</v>
      </c>
      <c r="D632" s="52" t="s">
        <v>183</v>
      </c>
      <c r="E632" s="64"/>
      <c r="F632" s="67"/>
      <c r="G632" s="68"/>
      <c r="H632" s="68"/>
      <c r="I632" s="68"/>
      <c r="J632" s="63"/>
    </row>
    <row r="633" spans="3:10" ht="14" x14ac:dyDescent="0.15">
      <c r="C633" s="51">
        <v>617</v>
      </c>
      <c r="D633" s="52" t="s">
        <v>183</v>
      </c>
      <c r="E633" s="64"/>
      <c r="F633" s="67"/>
      <c r="G633" s="68"/>
      <c r="H633" s="68"/>
      <c r="I633" s="68"/>
      <c r="J633" s="63"/>
    </row>
    <row r="634" spans="3:10" ht="14" x14ac:dyDescent="0.15">
      <c r="C634" s="51">
        <v>618</v>
      </c>
      <c r="D634" s="52" t="s">
        <v>183</v>
      </c>
      <c r="E634" s="64"/>
      <c r="F634" s="67"/>
      <c r="G634" s="68"/>
      <c r="H634" s="68"/>
      <c r="I634" s="68"/>
      <c r="J634" s="63"/>
    </row>
    <row r="635" spans="3:10" ht="14" x14ac:dyDescent="0.15">
      <c r="C635" s="51">
        <v>619</v>
      </c>
      <c r="D635" s="52" t="s">
        <v>183</v>
      </c>
      <c r="E635" s="64"/>
      <c r="F635" s="67"/>
      <c r="G635" s="68"/>
      <c r="H635" s="68"/>
      <c r="I635" s="68"/>
      <c r="J635" s="63"/>
    </row>
    <row r="636" spans="3:10" ht="14" x14ac:dyDescent="0.15">
      <c r="C636" s="51">
        <v>620</v>
      </c>
      <c r="D636" s="52" t="s">
        <v>183</v>
      </c>
      <c r="E636" s="64"/>
      <c r="F636" s="67"/>
      <c r="G636" s="68"/>
      <c r="H636" s="68"/>
      <c r="I636" s="68"/>
      <c r="J636" s="63"/>
    </row>
    <row r="637" spans="3:10" ht="14" x14ac:dyDescent="0.15">
      <c r="C637" s="51">
        <v>621</v>
      </c>
      <c r="D637" s="52" t="s">
        <v>183</v>
      </c>
      <c r="E637" s="64"/>
      <c r="F637" s="67"/>
      <c r="G637" s="68"/>
      <c r="H637" s="68"/>
      <c r="I637" s="68"/>
      <c r="J637" s="63"/>
    </row>
    <row r="638" spans="3:10" ht="14" x14ac:dyDescent="0.15">
      <c r="C638" s="51">
        <v>622</v>
      </c>
      <c r="D638" s="52" t="s">
        <v>183</v>
      </c>
      <c r="E638" s="64"/>
      <c r="F638" s="67"/>
      <c r="G638" s="68"/>
      <c r="H638" s="68"/>
      <c r="I638" s="68"/>
      <c r="J638" s="63"/>
    </row>
    <row r="639" spans="3:10" ht="14" x14ac:dyDescent="0.15">
      <c r="C639" s="51">
        <v>623</v>
      </c>
      <c r="D639" s="52" t="s">
        <v>183</v>
      </c>
      <c r="E639" s="64"/>
      <c r="F639" s="67"/>
      <c r="G639" s="68"/>
      <c r="H639" s="68"/>
      <c r="I639" s="68"/>
      <c r="J639" s="63"/>
    </row>
    <row r="640" spans="3:10" ht="14" x14ac:dyDescent="0.15">
      <c r="C640" s="51">
        <v>624</v>
      </c>
      <c r="D640" s="52" t="s">
        <v>183</v>
      </c>
      <c r="E640" s="64"/>
      <c r="F640" s="67"/>
      <c r="G640" s="68"/>
      <c r="H640" s="68"/>
      <c r="I640" s="68"/>
      <c r="J640" s="63"/>
    </row>
    <row r="641" spans="3:10" ht="14" x14ac:dyDescent="0.15">
      <c r="C641" s="51">
        <v>625</v>
      </c>
      <c r="D641" s="52" t="s">
        <v>183</v>
      </c>
      <c r="E641" s="64"/>
      <c r="F641" s="67"/>
      <c r="G641" s="68"/>
      <c r="H641" s="68"/>
      <c r="I641" s="68"/>
      <c r="J641" s="63"/>
    </row>
    <row r="642" spans="3:10" ht="14" x14ac:dyDescent="0.15">
      <c r="C642" s="51">
        <v>626</v>
      </c>
      <c r="D642" s="52" t="s">
        <v>183</v>
      </c>
      <c r="E642" s="64"/>
      <c r="F642" s="67"/>
      <c r="G642" s="68"/>
      <c r="H642" s="68"/>
      <c r="I642" s="68"/>
      <c r="J642" s="63"/>
    </row>
    <row r="643" spans="3:10" ht="14" x14ac:dyDescent="0.15">
      <c r="C643" s="51">
        <v>627</v>
      </c>
      <c r="D643" s="52" t="s">
        <v>183</v>
      </c>
      <c r="E643" s="64"/>
      <c r="F643" s="67"/>
      <c r="G643" s="68"/>
      <c r="H643" s="68"/>
      <c r="I643" s="68"/>
      <c r="J643" s="63"/>
    </row>
    <row r="644" spans="3:10" ht="14" x14ac:dyDescent="0.15">
      <c r="C644" s="51">
        <v>628</v>
      </c>
      <c r="D644" s="52" t="s">
        <v>183</v>
      </c>
      <c r="E644" s="64"/>
      <c r="F644" s="67"/>
      <c r="G644" s="68"/>
      <c r="H644" s="68"/>
      <c r="I644" s="68"/>
      <c r="J644" s="63"/>
    </row>
    <row r="645" spans="3:10" ht="14" x14ac:dyDescent="0.15">
      <c r="C645" s="51">
        <v>629</v>
      </c>
      <c r="D645" s="52" t="s">
        <v>183</v>
      </c>
      <c r="E645" s="64"/>
      <c r="F645" s="67"/>
      <c r="G645" s="68"/>
      <c r="H645" s="68"/>
      <c r="I645" s="68"/>
      <c r="J645" s="63"/>
    </row>
    <row r="646" spans="3:10" ht="14" x14ac:dyDescent="0.15">
      <c r="C646" s="51">
        <v>630</v>
      </c>
      <c r="D646" s="52" t="s">
        <v>183</v>
      </c>
      <c r="E646" s="64"/>
      <c r="F646" s="67"/>
      <c r="G646" s="68"/>
      <c r="H646" s="68"/>
      <c r="I646" s="68"/>
      <c r="J646" s="63"/>
    </row>
    <row r="647" spans="3:10" ht="14" x14ac:dyDescent="0.15">
      <c r="C647" s="51">
        <v>631</v>
      </c>
      <c r="D647" s="52" t="s">
        <v>183</v>
      </c>
      <c r="E647" s="64"/>
      <c r="F647" s="67"/>
      <c r="G647" s="68"/>
      <c r="H647" s="68"/>
      <c r="I647" s="68"/>
      <c r="J647" s="63"/>
    </row>
    <row r="648" spans="3:10" ht="14" x14ac:dyDescent="0.15">
      <c r="C648" s="51">
        <v>632</v>
      </c>
      <c r="D648" s="52" t="s">
        <v>183</v>
      </c>
      <c r="E648" s="64"/>
      <c r="F648" s="67"/>
      <c r="G648" s="68"/>
      <c r="H648" s="68"/>
      <c r="I648" s="68"/>
      <c r="J648" s="63"/>
    </row>
    <row r="649" spans="3:10" ht="14" x14ac:dyDescent="0.15">
      <c r="C649" s="51">
        <v>633</v>
      </c>
      <c r="D649" s="52" t="s">
        <v>183</v>
      </c>
      <c r="E649" s="64"/>
      <c r="F649" s="67"/>
      <c r="G649" s="68"/>
      <c r="H649" s="68"/>
      <c r="I649" s="68"/>
      <c r="J649" s="63"/>
    </row>
    <row r="650" spans="3:10" ht="14" x14ac:dyDescent="0.15">
      <c r="C650" s="51">
        <v>634</v>
      </c>
      <c r="D650" s="52" t="s">
        <v>183</v>
      </c>
      <c r="E650" s="64"/>
      <c r="F650" s="67"/>
      <c r="G650" s="68"/>
      <c r="H650" s="68"/>
      <c r="I650" s="68"/>
      <c r="J650" s="63"/>
    </row>
    <row r="651" spans="3:10" ht="14" x14ac:dyDescent="0.15">
      <c r="C651" s="51">
        <v>635</v>
      </c>
      <c r="D651" s="52" t="s">
        <v>183</v>
      </c>
      <c r="E651" s="64"/>
      <c r="F651" s="67"/>
      <c r="G651" s="68"/>
      <c r="H651" s="68"/>
      <c r="I651" s="68"/>
      <c r="J651" s="63"/>
    </row>
    <row r="652" spans="3:10" ht="14" x14ac:dyDescent="0.15">
      <c r="C652" s="51">
        <v>636</v>
      </c>
      <c r="D652" s="52" t="s">
        <v>183</v>
      </c>
      <c r="E652" s="64"/>
      <c r="F652" s="67"/>
      <c r="G652" s="68"/>
      <c r="H652" s="68"/>
      <c r="I652" s="68"/>
      <c r="J652" s="63"/>
    </row>
    <row r="653" spans="3:10" ht="14" x14ac:dyDescent="0.15">
      <c r="C653" s="51">
        <v>637</v>
      </c>
      <c r="D653" s="52" t="s">
        <v>183</v>
      </c>
      <c r="E653" s="64"/>
      <c r="F653" s="67"/>
      <c r="G653" s="68"/>
      <c r="H653" s="68"/>
      <c r="I653" s="68"/>
      <c r="J653" s="63"/>
    </row>
    <row r="654" spans="3:10" ht="14" x14ac:dyDescent="0.15">
      <c r="C654" s="51">
        <v>638</v>
      </c>
      <c r="D654" s="52" t="s">
        <v>183</v>
      </c>
      <c r="E654" s="64"/>
      <c r="F654" s="67"/>
      <c r="G654" s="68"/>
      <c r="H654" s="68"/>
      <c r="I654" s="68"/>
      <c r="J654" s="63"/>
    </row>
    <row r="655" spans="3:10" ht="14" x14ac:dyDescent="0.15">
      <c r="C655" s="51">
        <v>639</v>
      </c>
      <c r="D655" s="52" t="s">
        <v>183</v>
      </c>
      <c r="E655" s="64"/>
      <c r="F655" s="67"/>
      <c r="G655" s="68"/>
      <c r="H655" s="68"/>
      <c r="I655" s="68"/>
      <c r="J655" s="63"/>
    </row>
    <row r="656" spans="3:10" ht="14" x14ac:dyDescent="0.15">
      <c r="C656" s="51">
        <v>640</v>
      </c>
      <c r="D656" s="52" t="s">
        <v>183</v>
      </c>
      <c r="E656" s="64"/>
      <c r="F656" s="67"/>
      <c r="G656" s="68"/>
      <c r="H656" s="68"/>
      <c r="I656" s="68"/>
      <c r="J656" s="63"/>
    </row>
    <row r="657" spans="3:10" ht="14" x14ac:dyDescent="0.15">
      <c r="C657" s="51">
        <v>641</v>
      </c>
      <c r="D657" s="52" t="s">
        <v>183</v>
      </c>
      <c r="E657" s="64"/>
      <c r="F657" s="67"/>
      <c r="G657" s="68"/>
      <c r="H657" s="68"/>
      <c r="I657" s="68"/>
      <c r="J657" s="63"/>
    </row>
    <row r="658" spans="3:10" ht="14" x14ac:dyDescent="0.15">
      <c r="C658" s="51">
        <v>642</v>
      </c>
      <c r="D658" s="52" t="s">
        <v>183</v>
      </c>
      <c r="E658" s="64"/>
      <c r="F658" s="67"/>
      <c r="G658" s="68"/>
      <c r="H658" s="68"/>
      <c r="I658" s="68"/>
      <c r="J658" s="63"/>
    </row>
    <row r="659" spans="3:10" ht="14" x14ac:dyDescent="0.15">
      <c r="C659" s="51">
        <v>643</v>
      </c>
      <c r="D659" s="52" t="s">
        <v>183</v>
      </c>
      <c r="E659" s="64"/>
      <c r="F659" s="67"/>
      <c r="G659" s="68"/>
      <c r="H659" s="68"/>
      <c r="I659" s="68"/>
      <c r="J659" s="63"/>
    </row>
    <row r="660" spans="3:10" ht="14" x14ac:dyDescent="0.15">
      <c r="C660" s="51">
        <v>644</v>
      </c>
      <c r="D660" s="52" t="s">
        <v>183</v>
      </c>
      <c r="E660" s="64"/>
      <c r="F660" s="67"/>
      <c r="G660" s="68"/>
      <c r="H660" s="68"/>
      <c r="I660" s="68"/>
      <c r="J660" s="63"/>
    </row>
    <row r="661" spans="3:10" ht="14" x14ac:dyDescent="0.15">
      <c r="C661" s="51">
        <v>645</v>
      </c>
      <c r="D661" s="52" t="s">
        <v>183</v>
      </c>
      <c r="E661" s="64"/>
      <c r="F661" s="67"/>
      <c r="G661" s="68"/>
      <c r="H661" s="68"/>
      <c r="I661" s="68"/>
      <c r="J661" s="63"/>
    </row>
    <row r="662" spans="3:10" ht="14" x14ac:dyDescent="0.15">
      <c r="C662" s="51">
        <v>646</v>
      </c>
      <c r="D662" s="52" t="s">
        <v>183</v>
      </c>
      <c r="E662" s="64"/>
      <c r="F662" s="67"/>
      <c r="G662" s="68"/>
      <c r="H662" s="68"/>
      <c r="I662" s="68"/>
      <c r="J662" s="63"/>
    </row>
    <row r="663" spans="3:10" ht="14" x14ac:dyDescent="0.15">
      <c r="C663" s="51">
        <v>647</v>
      </c>
      <c r="D663" s="52" t="s">
        <v>183</v>
      </c>
      <c r="E663" s="64"/>
      <c r="F663" s="67"/>
      <c r="G663" s="68"/>
      <c r="H663" s="68"/>
      <c r="I663" s="68"/>
      <c r="J663" s="63"/>
    </row>
    <row r="664" spans="3:10" ht="14" x14ac:dyDescent="0.15">
      <c r="C664" s="51">
        <v>648</v>
      </c>
      <c r="D664" s="52" t="s">
        <v>183</v>
      </c>
      <c r="E664" s="64"/>
      <c r="F664" s="67"/>
      <c r="G664" s="68"/>
      <c r="H664" s="68"/>
      <c r="I664" s="68"/>
      <c r="J664" s="63"/>
    </row>
    <row r="665" spans="3:10" ht="14" x14ac:dyDescent="0.15">
      <c r="C665" s="51">
        <v>649</v>
      </c>
      <c r="D665" s="52" t="s">
        <v>183</v>
      </c>
      <c r="E665" s="64"/>
      <c r="F665" s="67"/>
      <c r="G665" s="68"/>
      <c r="H665" s="68"/>
      <c r="I665" s="68"/>
      <c r="J665" s="63"/>
    </row>
    <row r="666" spans="3:10" ht="14" x14ac:dyDescent="0.15">
      <c r="C666" s="51">
        <v>650</v>
      </c>
      <c r="D666" s="52" t="s">
        <v>183</v>
      </c>
      <c r="E666" s="64"/>
      <c r="F666" s="67"/>
      <c r="G666" s="68"/>
      <c r="H666" s="68"/>
      <c r="I666" s="68"/>
      <c r="J666" s="63"/>
    </row>
    <row r="667" spans="3:10" ht="14" x14ac:dyDescent="0.15">
      <c r="C667" s="51">
        <v>651</v>
      </c>
      <c r="D667" s="52" t="s">
        <v>183</v>
      </c>
      <c r="E667" s="64"/>
      <c r="F667" s="67"/>
      <c r="G667" s="68"/>
      <c r="H667" s="68"/>
      <c r="I667" s="68"/>
      <c r="J667" s="63"/>
    </row>
    <row r="668" spans="3:10" ht="14" x14ac:dyDescent="0.15">
      <c r="C668" s="51">
        <v>652</v>
      </c>
      <c r="D668" s="52" t="s">
        <v>183</v>
      </c>
      <c r="E668" s="64"/>
      <c r="F668" s="67"/>
      <c r="G668" s="68"/>
      <c r="H668" s="68"/>
      <c r="I668" s="68"/>
      <c r="J668" s="63"/>
    </row>
    <row r="669" spans="3:10" ht="14" x14ac:dyDescent="0.15">
      <c r="C669" s="51">
        <v>653</v>
      </c>
      <c r="D669" s="52" t="s">
        <v>183</v>
      </c>
      <c r="E669" s="64"/>
      <c r="F669" s="67"/>
      <c r="G669" s="68"/>
      <c r="H669" s="68"/>
      <c r="I669" s="68"/>
      <c r="J669" s="63"/>
    </row>
    <row r="670" spans="3:10" ht="14" x14ac:dyDescent="0.15">
      <c r="C670" s="51">
        <v>654</v>
      </c>
      <c r="D670" s="52" t="s">
        <v>183</v>
      </c>
      <c r="E670" s="64"/>
      <c r="F670" s="67"/>
      <c r="G670" s="68"/>
      <c r="H670" s="68"/>
      <c r="I670" s="68"/>
      <c r="J670" s="63"/>
    </row>
    <row r="671" spans="3:10" ht="14" x14ac:dyDescent="0.15">
      <c r="C671" s="51">
        <v>655</v>
      </c>
      <c r="D671" s="52" t="s">
        <v>183</v>
      </c>
      <c r="E671" s="64"/>
      <c r="F671" s="67"/>
      <c r="G671" s="68"/>
      <c r="H671" s="68"/>
      <c r="I671" s="68"/>
      <c r="J671" s="63"/>
    </row>
    <row r="672" spans="3:10" ht="14" x14ac:dyDescent="0.15">
      <c r="C672" s="51">
        <v>656</v>
      </c>
      <c r="D672" s="52" t="s">
        <v>183</v>
      </c>
      <c r="E672" s="64"/>
      <c r="F672" s="67"/>
      <c r="G672" s="68"/>
      <c r="H672" s="68"/>
      <c r="I672" s="68"/>
      <c r="J672" s="63"/>
    </row>
    <row r="673" spans="3:10" ht="14" x14ac:dyDescent="0.15">
      <c r="C673" s="51">
        <v>657</v>
      </c>
      <c r="D673" s="52" t="s">
        <v>183</v>
      </c>
      <c r="E673" s="64"/>
      <c r="F673" s="67"/>
      <c r="G673" s="68"/>
      <c r="H673" s="68"/>
      <c r="I673" s="68"/>
      <c r="J673" s="63"/>
    </row>
    <row r="674" spans="3:10" ht="14" x14ac:dyDescent="0.15">
      <c r="C674" s="51">
        <v>658</v>
      </c>
      <c r="D674" s="52" t="s">
        <v>183</v>
      </c>
      <c r="E674" s="64"/>
      <c r="F674" s="67"/>
      <c r="G674" s="68"/>
      <c r="H674" s="68"/>
      <c r="I674" s="68"/>
      <c r="J674" s="63"/>
    </row>
    <row r="675" spans="3:10" ht="14" x14ac:dyDescent="0.15">
      <c r="C675" s="51">
        <v>659</v>
      </c>
      <c r="D675" s="52" t="s">
        <v>183</v>
      </c>
      <c r="E675" s="64"/>
      <c r="F675" s="67"/>
      <c r="G675" s="68"/>
      <c r="H675" s="68"/>
      <c r="I675" s="68"/>
      <c r="J675" s="63"/>
    </row>
    <row r="676" spans="3:10" ht="14" x14ac:dyDescent="0.15">
      <c r="C676" s="51">
        <v>660</v>
      </c>
      <c r="D676" s="52" t="s">
        <v>183</v>
      </c>
      <c r="E676" s="64"/>
      <c r="F676" s="67"/>
      <c r="G676" s="68"/>
      <c r="H676" s="68"/>
      <c r="I676" s="68"/>
      <c r="J676" s="63"/>
    </row>
    <row r="677" spans="3:10" ht="14" x14ac:dyDescent="0.15">
      <c r="C677" s="51">
        <v>661</v>
      </c>
      <c r="D677" s="52" t="s">
        <v>183</v>
      </c>
      <c r="E677" s="64"/>
      <c r="F677" s="67"/>
      <c r="G677" s="68"/>
      <c r="H677" s="68"/>
      <c r="I677" s="68"/>
      <c r="J677" s="63"/>
    </row>
    <row r="678" spans="3:10" ht="14" x14ac:dyDescent="0.15">
      <c r="C678" s="51">
        <v>662</v>
      </c>
      <c r="D678" s="52" t="s">
        <v>183</v>
      </c>
      <c r="E678" s="64"/>
      <c r="F678" s="67"/>
      <c r="G678" s="68"/>
      <c r="H678" s="68"/>
      <c r="I678" s="68"/>
      <c r="J678" s="63"/>
    </row>
    <row r="679" spans="3:10" ht="14" x14ac:dyDescent="0.15">
      <c r="C679" s="51">
        <v>663</v>
      </c>
      <c r="D679" s="52" t="s">
        <v>183</v>
      </c>
      <c r="E679" s="64"/>
      <c r="F679" s="67"/>
      <c r="G679" s="68"/>
      <c r="H679" s="68"/>
      <c r="I679" s="68"/>
      <c r="J679" s="63"/>
    </row>
    <row r="680" spans="3:10" ht="14" x14ac:dyDescent="0.15">
      <c r="C680" s="51">
        <v>664</v>
      </c>
      <c r="D680" s="52" t="s">
        <v>183</v>
      </c>
      <c r="E680" s="64"/>
      <c r="F680" s="67"/>
      <c r="G680" s="68"/>
      <c r="H680" s="68"/>
      <c r="I680" s="68"/>
      <c r="J680" s="63"/>
    </row>
    <row r="681" spans="3:10" ht="14" x14ac:dyDescent="0.15">
      <c r="C681" s="51">
        <v>665</v>
      </c>
      <c r="D681" s="52" t="s">
        <v>183</v>
      </c>
      <c r="E681" s="64"/>
      <c r="F681" s="67"/>
      <c r="G681" s="68"/>
      <c r="H681" s="68"/>
      <c r="I681" s="68"/>
      <c r="J681" s="63"/>
    </row>
    <row r="682" spans="3:10" ht="14" x14ac:dyDescent="0.15">
      <c r="C682" s="51">
        <v>666</v>
      </c>
      <c r="D682" s="52" t="s">
        <v>183</v>
      </c>
      <c r="E682" s="64"/>
      <c r="F682" s="67"/>
      <c r="G682" s="68"/>
      <c r="H682" s="68"/>
      <c r="I682" s="68"/>
      <c r="J682" s="63"/>
    </row>
    <row r="683" spans="3:10" ht="14" x14ac:dyDescent="0.15">
      <c r="C683" s="51">
        <v>667</v>
      </c>
      <c r="D683" s="52" t="s">
        <v>183</v>
      </c>
      <c r="E683" s="64"/>
      <c r="F683" s="67"/>
      <c r="G683" s="68"/>
      <c r="H683" s="68"/>
      <c r="I683" s="68"/>
      <c r="J683" s="63"/>
    </row>
    <row r="684" spans="3:10" ht="14" x14ac:dyDescent="0.15">
      <c r="C684" s="51">
        <v>668</v>
      </c>
      <c r="D684" s="52" t="s">
        <v>183</v>
      </c>
      <c r="E684" s="64"/>
      <c r="F684" s="67"/>
      <c r="G684" s="68"/>
      <c r="H684" s="68"/>
      <c r="I684" s="68"/>
      <c r="J684" s="63"/>
    </row>
    <row r="685" spans="3:10" ht="14" x14ac:dyDescent="0.15">
      <c r="C685" s="51">
        <v>669</v>
      </c>
      <c r="D685" s="52" t="s">
        <v>183</v>
      </c>
      <c r="E685" s="64"/>
      <c r="F685" s="67"/>
      <c r="G685" s="68"/>
      <c r="H685" s="68"/>
      <c r="I685" s="68"/>
      <c r="J685" s="63"/>
    </row>
    <row r="686" spans="3:10" ht="14" x14ac:dyDescent="0.15">
      <c r="C686" s="51">
        <v>670</v>
      </c>
      <c r="D686" s="52" t="s">
        <v>183</v>
      </c>
      <c r="E686" s="64"/>
      <c r="F686" s="67"/>
      <c r="G686" s="68"/>
      <c r="H686" s="68"/>
      <c r="I686" s="68"/>
      <c r="J686" s="63"/>
    </row>
    <row r="687" spans="3:10" ht="14" x14ac:dyDescent="0.15">
      <c r="C687" s="51">
        <v>671</v>
      </c>
      <c r="D687" s="52" t="s">
        <v>183</v>
      </c>
      <c r="E687" s="64"/>
      <c r="F687" s="67"/>
      <c r="G687" s="68"/>
      <c r="H687" s="68"/>
      <c r="I687" s="68"/>
      <c r="J687" s="63"/>
    </row>
    <row r="688" spans="3:10" ht="14" x14ac:dyDescent="0.15">
      <c r="C688" s="51">
        <v>672</v>
      </c>
      <c r="D688" s="52" t="s">
        <v>183</v>
      </c>
      <c r="E688" s="64"/>
      <c r="F688" s="67"/>
      <c r="G688" s="68"/>
      <c r="H688" s="68"/>
      <c r="I688" s="68"/>
      <c r="J688" s="63"/>
    </row>
    <row r="689" spans="3:10" ht="14" x14ac:dyDescent="0.15">
      <c r="C689" s="51">
        <v>673</v>
      </c>
      <c r="D689" s="52" t="s">
        <v>183</v>
      </c>
      <c r="E689" s="64"/>
      <c r="F689" s="67"/>
      <c r="G689" s="68"/>
      <c r="H689" s="68"/>
      <c r="I689" s="68"/>
      <c r="J689" s="63"/>
    </row>
    <row r="690" spans="3:10" ht="14" x14ac:dyDescent="0.15">
      <c r="C690" s="51">
        <v>674</v>
      </c>
      <c r="D690" s="52" t="s">
        <v>183</v>
      </c>
      <c r="E690" s="64"/>
      <c r="F690" s="67"/>
      <c r="G690" s="68"/>
      <c r="H690" s="68"/>
      <c r="I690" s="68"/>
      <c r="J690" s="63"/>
    </row>
    <row r="691" spans="3:10" ht="14" x14ac:dyDescent="0.15">
      <c r="C691" s="51">
        <v>675</v>
      </c>
      <c r="D691" s="52" t="s">
        <v>183</v>
      </c>
      <c r="E691" s="64"/>
      <c r="F691" s="67"/>
      <c r="G691" s="68"/>
      <c r="H691" s="68"/>
      <c r="I691" s="68"/>
      <c r="J691" s="63"/>
    </row>
    <row r="692" spans="3:10" ht="14" x14ac:dyDescent="0.15">
      <c r="C692" s="51">
        <v>676</v>
      </c>
      <c r="D692" s="52" t="s">
        <v>183</v>
      </c>
      <c r="E692" s="64"/>
      <c r="F692" s="67"/>
      <c r="G692" s="68"/>
      <c r="H692" s="68"/>
      <c r="I692" s="68"/>
      <c r="J692" s="63"/>
    </row>
    <row r="693" spans="3:10" ht="14" x14ac:dyDescent="0.15">
      <c r="C693" s="51">
        <v>677</v>
      </c>
      <c r="D693" s="52" t="s">
        <v>183</v>
      </c>
      <c r="E693" s="64"/>
      <c r="F693" s="67"/>
      <c r="G693" s="68"/>
      <c r="H693" s="68"/>
      <c r="I693" s="68"/>
      <c r="J693" s="63"/>
    </row>
    <row r="694" spans="3:10" ht="14" x14ac:dyDescent="0.15">
      <c r="C694" s="51">
        <v>678</v>
      </c>
      <c r="D694" s="52" t="s">
        <v>183</v>
      </c>
      <c r="E694" s="64"/>
      <c r="F694" s="67"/>
      <c r="G694" s="68"/>
      <c r="H694" s="68"/>
      <c r="I694" s="68"/>
      <c r="J694" s="63"/>
    </row>
    <row r="695" spans="3:10" ht="14" x14ac:dyDescent="0.15">
      <c r="C695" s="51">
        <v>679</v>
      </c>
      <c r="D695" s="52" t="s">
        <v>183</v>
      </c>
      <c r="E695" s="64"/>
      <c r="F695" s="67"/>
      <c r="G695" s="68"/>
      <c r="H695" s="68"/>
      <c r="I695" s="68"/>
      <c r="J695" s="63"/>
    </row>
    <row r="696" spans="3:10" ht="14" x14ac:dyDescent="0.15">
      <c r="C696" s="51">
        <v>680</v>
      </c>
      <c r="D696" s="52" t="s">
        <v>183</v>
      </c>
      <c r="E696" s="64"/>
      <c r="F696" s="67"/>
      <c r="G696" s="68"/>
      <c r="H696" s="68"/>
      <c r="I696" s="68"/>
      <c r="J696" s="63"/>
    </row>
    <row r="697" spans="3:10" ht="14" x14ac:dyDescent="0.15">
      <c r="C697" s="51">
        <v>681</v>
      </c>
      <c r="D697" s="52" t="s">
        <v>183</v>
      </c>
      <c r="E697" s="64"/>
      <c r="F697" s="67"/>
      <c r="G697" s="68"/>
      <c r="H697" s="68"/>
      <c r="I697" s="68"/>
      <c r="J697" s="63"/>
    </row>
    <row r="698" spans="3:10" ht="14" x14ac:dyDescent="0.15">
      <c r="C698" s="51">
        <v>682</v>
      </c>
      <c r="D698" s="52" t="s">
        <v>183</v>
      </c>
      <c r="E698" s="64"/>
      <c r="F698" s="67"/>
      <c r="G698" s="68"/>
      <c r="H698" s="68"/>
      <c r="I698" s="68"/>
      <c r="J698" s="63"/>
    </row>
    <row r="699" spans="3:10" ht="14" x14ac:dyDescent="0.15">
      <c r="C699" s="51">
        <v>683</v>
      </c>
      <c r="D699" s="52" t="s">
        <v>183</v>
      </c>
      <c r="E699" s="64"/>
      <c r="F699" s="67"/>
      <c r="G699" s="68"/>
      <c r="H699" s="68"/>
      <c r="I699" s="68"/>
      <c r="J699" s="63"/>
    </row>
    <row r="700" spans="3:10" ht="14" x14ac:dyDescent="0.15">
      <c r="C700" s="51">
        <v>684</v>
      </c>
      <c r="D700" s="52" t="s">
        <v>183</v>
      </c>
      <c r="E700" s="64"/>
      <c r="F700" s="67"/>
      <c r="G700" s="68"/>
      <c r="H700" s="68"/>
      <c r="I700" s="68"/>
      <c r="J700" s="63"/>
    </row>
    <row r="701" spans="3:10" ht="14" x14ac:dyDescent="0.15">
      <c r="C701" s="51">
        <v>685</v>
      </c>
      <c r="D701" s="52" t="s">
        <v>183</v>
      </c>
      <c r="E701" s="64"/>
      <c r="F701" s="67"/>
      <c r="G701" s="68"/>
      <c r="H701" s="68"/>
      <c r="I701" s="68"/>
      <c r="J701" s="63"/>
    </row>
    <row r="702" spans="3:10" ht="14" x14ac:dyDescent="0.15">
      <c r="C702" s="51">
        <v>686</v>
      </c>
      <c r="D702" s="52" t="s">
        <v>183</v>
      </c>
      <c r="E702" s="64"/>
      <c r="F702" s="67"/>
      <c r="G702" s="68"/>
      <c r="H702" s="68"/>
      <c r="I702" s="68"/>
      <c r="J702" s="63"/>
    </row>
    <row r="703" spans="3:10" ht="14" x14ac:dyDescent="0.15">
      <c r="C703" s="51">
        <v>687</v>
      </c>
      <c r="D703" s="52" t="s">
        <v>183</v>
      </c>
      <c r="E703" s="64"/>
      <c r="F703" s="67"/>
      <c r="G703" s="68"/>
      <c r="H703" s="68"/>
      <c r="I703" s="68"/>
      <c r="J703" s="63"/>
    </row>
    <row r="704" spans="3:10" ht="14" x14ac:dyDescent="0.15">
      <c r="C704" s="51">
        <v>688</v>
      </c>
      <c r="D704" s="52" t="s">
        <v>183</v>
      </c>
      <c r="E704" s="64"/>
      <c r="F704" s="67"/>
      <c r="G704" s="68"/>
      <c r="H704" s="68"/>
      <c r="I704" s="68"/>
      <c r="J704" s="63"/>
    </row>
    <row r="705" spans="3:10" ht="14" x14ac:dyDescent="0.15">
      <c r="C705" s="51">
        <v>689</v>
      </c>
      <c r="D705" s="52" t="s">
        <v>183</v>
      </c>
      <c r="E705" s="64"/>
      <c r="F705" s="67"/>
      <c r="G705" s="68"/>
      <c r="H705" s="68"/>
      <c r="I705" s="68"/>
      <c r="J705" s="63"/>
    </row>
    <row r="706" spans="3:10" ht="14" x14ac:dyDescent="0.15">
      <c r="C706" s="51">
        <v>690</v>
      </c>
      <c r="D706" s="52" t="s">
        <v>183</v>
      </c>
      <c r="E706" s="64"/>
      <c r="F706" s="67"/>
      <c r="G706" s="68"/>
      <c r="H706" s="68"/>
      <c r="I706" s="68"/>
      <c r="J706" s="63"/>
    </row>
    <row r="707" spans="3:10" ht="14" x14ac:dyDescent="0.15">
      <c r="C707" s="51">
        <v>691</v>
      </c>
      <c r="D707" s="52" t="s">
        <v>183</v>
      </c>
      <c r="E707" s="64"/>
      <c r="F707" s="67"/>
      <c r="G707" s="68"/>
      <c r="H707" s="68"/>
      <c r="I707" s="68"/>
      <c r="J707" s="63"/>
    </row>
    <row r="708" spans="3:10" ht="14" x14ac:dyDescent="0.15">
      <c r="C708" s="51">
        <v>692</v>
      </c>
      <c r="D708" s="52" t="s">
        <v>183</v>
      </c>
      <c r="E708" s="64"/>
      <c r="F708" s="67"/>
      <c r="G708" s="68"/>
      <c r="H708" s="68"/>
      <c r="I708" s="68"/>
      <c r="J708" s="63"/>
    </row>
    <row r="709" spans="3:10" ht="14" x14ac:dyDescent="0.15">
      <c r="C709" s="51">
        <v>693</v>
      </c>
      <c r="D709" s="52" t="s">
        <v>183</v>
      </c>
      <c r="E709" s="64"/>
      <c r="F709" s="67"/>
      <c r="G709" s="68"/>
      <c r="H709" s="68"/>
      <c r="I709" s="68"/>
      <c r="J709" s="63"/>
    </row>
    <row r="710" spans="3:10" ht="14" x14ac:dyDescent="0.15">
      <c r="C710" s="51">
        <v>694</v>
      </c>
      <c r="D710" s="52" t="s">
        <v>183</v>
      </c>
      <c r="E710" s="64"/>
      <c r="F710" s="67"/>
      <c r="G710" s="68"/>
      <c r="H710" s="68"/>
      <c r="I710" s="68"/>
      <c r="J710" s="63"/>
    </row>
    <row r="711" spans="3:10" ht="14" x14ac:dyDescent="0.15">
      <c r="C711" s="51">
        <v>695</v>
      </c>
      <c r="D711" s="52" t="s">
        <v>183</v>
      </c>
      <c r="E711" s="64"/>
      <c r="F711" s="67"/>
      <c r="G711" s="68"/>
      <c r="H711" s="68"/>
      <c r="I711" s="68"/>
      <c r="J711" s="63"/>
    </row>
    <row r="712" spans="3:10" ht="14" x14ac:dyDescent="0.15">
      <c r="C712" s="51">
        <v>696</v>
      </c>
      <c r="D712" s="52" t="s">
        <v>183</v>
      </c>
      <c r="E712" s="64"/>
      <c r="F712" s="67"/>
      <c r="G712" s="68"/>
      <c r="H712" s="68"/>
      <c r="I712" s="68"/>
      <c r="J712" s="63"/>
    </row>
    <row r="713" spans="3:10" ht="14" x14ac:dyDescent="0.15">
      <c r="C713" s="51">
        <v>697</v>
      </c>
      <c r="D713" s="52" t="s">
        <v>183</v>
      </c>
      <c r="E713" s="64"/>
      <c r="F713" s="67"/>
      <c r="G713" s="68"/>
      <c r="H713" s="68"/>
      <c r="I713" s="68"/>
      <c r="J713" s="63"/>
    </row>
    <row r="714" spans="3:10" ht="14" x14ac:dyDescent="0.15">
      <c r="C714" s="51">
        <v>698</v>
      </c>
      <c r="D714" s="52" t="s">
        <v>183</v>
      </c>
      <c r="E714" s="64"/>
      <c r="F714" s="67"/>
      <c r="G714" s="68"/>
      <c r="H714" s="68"/>
      <c r="I714" s="68"/>
      <c r="J714" s="63"/>
    </row>
    <row r="715" spans="3:10" ht="14" x14ac:dyDescent="0.15">
      <c r="C715" s="51">
        <v>699</v>
      </c>
      <c r="D715" s="52" t="s">
        <v>183</v>
      </c>
      <c r="E715" s="64"/>
      <c r="F715" s="67"/>
      <c r="G715" s="68"/>
      <c r="H715" s="68"/>
      <c r="I715" s="68"/>
      <c r="J715" s="63"/>
    </row>
    <row r="716" spans="3:10" ht="14" x14ac:dyDescent="0.15">
      <c r="C716" s="51">
        <v>700</v>
      </c>
      <c r="D716" s="52" t="s">
        <v>183</v>
      </c>
      <c r="E716" s="64"/>
      <c r="F716" s="67"/>
      <c r="G716" s="68"/>
      <c r="H716" s="68"/>
      <c r="I716" s="68"/>
      <c r="J716" s="63"/>
    </row>
    <row r="717" spans="3:10" ht="14" x14ac:dyDescent="0.15">
      <c r="C717" s="51">
        <v>701</v>
      </c>
      <c r="D717" s="52" t="s">
        <v>183</v>
      </c>
      <c r="E717" s="64"/>
      <c r="F717" s="67"/>
      <c r="G717" s="68"/>
      <c r="H717" s="68"/>
      <c r="I717" s="68"/>
      <c r="J717" s="63"/>
    </row>
    <row r="718" spans="3:10" ht="14" x14ac:dyDescent="0.15">
      <c r="C718" s="51">
        <v>702</v>
      </c>
      <c r="D718" s="52" t="s">
        <v>183</v>
      </c>
      <c r="E718" s="64"/>
      <c r="F718" s="67"/>
      <c r="G718" s="68"/>
      <c r="H718" s="68"/>
      <c r="I718" s="68"/>
      <c r="J718" s="63"/>
    </row>
    <row r="719" spans="3:10" ht="14" x14ac:dyDescent="0.15">
      <c r="C719" s="51">
        <v>703</v>
      </c>
      <c r="D719" s="52" t="s">
        <v>183</v>
      </c>
      <c r="E719" s="64"/>
      <c r="F719" s="67"/>
      <c r="G719" s="68"/>
      <c r="H719" s="68"/>
      <c r="I719" s="68"/>
      <c r="J719" s="63"/>
    </row>
    <row r="720" spans="3:10" ht="14" x14ac:dyDescent="0.15">
      <c r="C720" s="51">
        <v>704</v>
      </c>
      <c r="D720" s="52" t="s">
        <v>183</v>
      </c>
      <c r="E720" s="64"/>
      <c r="F720" s="67"/>
      <c r="G720" s="68"/>
      <c r="H720" s="68"/>
      <c r="I720" s="68"/>
      <c r="J720" s="63"/>
    </row>
    <row r="721" spans="3:10" ht="14" x14ac:dyDescent="0.15">
      <c r="C721" s="51">
        <v>705</v>
      </c>
      <c r="D721" s="52" t="s">
        <v>183</v>
      </c>
      <c r="E721" s="64"/>
      <c r="F721" s="67"/>
      <c r="G721" s="68"/>
      <c r="H721" s="68"/>
      <c r="I721" s="68"/>
      <c r="J721" s="63"/>
    </row>
    <row r="722" spans="3:10" ht="14" x14ac:dyDescent="0.15">
      <c r="C722" s="51">
        <v>706</v>
      </c>
      <c r="D722" s="52" t="s">
        <v>183</v>
      </c>
      <c r="E722" s="64"/>
      <c r="F722" s="67"/>
      <c r="G722" s="68"/>
      <c r="H722" s="68"/>
      <c r="I722" s="68"/>
      <c r="J722" s="63"/>
    </row>
    <row r="723" spans="3:10" ht="14" x14ac:dyDescent="0.15">
      <c r="C723" s="51">
        <v>707</v>
      </c>
      <c r="D723" s="52" t="s">
        <v>183</v>
      </c>
      <c r="E723" s="64"/>
      <c r="F723" s="67"/>
      <c r="G723" s="68"/>
      <c r="H723" s="68"/>
      <c r="I723" s="68"/>
      <c r="J723" s="63"/>
    </row>
    <row r="724" spans="3:10" ht="14" x14ac:dyDescent="0.15">
      <c r="C724" s="51">
        <v>708</v>
      </c>
      <c r="D724" s="52" t="s">
        <v>183</v>
      </c>
      <c r="E724" s="64"/>
      <c r="F724" s="67"/>
      <c r="G724" s="68"/>
      <c r="H724" s="68"/>
      <c r="I724" s="68"/>
      <c r="J724" s="63"/>
    </row>
    <row r="725" spans="3:10" ht="14" x14ac:dyDescent="0.15">
      <c r="C725" s="51">
        <v>709</v>
      </c>
      <c r="D725" s="52" t="s">
        <v>183</v>
      </c>
      <c r="E725" s="64"/>
      <c r="F725" s="67"/>
      <c r="G725" s="68"/>
      <c r="H725" s="68"/>
      <c r="I725" s="68"/>
      <c r="J725" s="63"/>
    </row>
    <row r="726" spans="3:10" ht="14" x14ac:dyDescent="0.15">
      <c r="C726" s="51">
        <v>710</v>
      </c>
      <c r="D726" s="52" t="s">
        <v>183</v>
      </c>
      <c r="E726" s="64"/>
      <c r="F726" s="67"/>
      <c r="G726" s="68"/>
      <c r="H726" s="68"/>
      <c r="I726" s="68"/>
      <c r="J726" s="63"/>
    </row>
    <row r="727" spans="3:10" ht="14" x14ac:dyDescent="0.15">
      <c r="C727" s="51">
        <v>711</v>
      </c>
      <c r="D727" s="52" t="s">
        <v>183</v>
      </c>
      <c r="E727" s="64"/>
      <c r="F727" s="67"/>
      <c r="G727" s="68"/>
      <c r="H727" s="68"/>
      <c r="I727" s="68"/>
      <c r="J727" s="63"/>
    </row>
    <row r="728" spans="3:10" ht="14" x14ac:dyDescent="0.15">
      <c r="C728" s="51">
        <v>712</v>
      </c>
      <c r="D728" s="52" t="s">
        <v>183</v>
      </c>
      <c r="E728" s="64"/>
      <c r="F728" s="67"/>
      <c r="G728" s="68"/>
      <c r="H728" s="68"/>
      <c r="I728" s="68"/>
      <c r="J728" s="63"/>
    </row>
    <row r="729" spans="3:10" ht="14" x14ac:dyDescent="0.15">
      <c r="C729" s="51">
        <v>713</v>
      </c>
      <c r="D729" s="52" t="s">
        <v>183</v>
      </c>
      <c r="E729" s="64"/>
      <c r="F729" s="67"/>
      <c r="G729" s="68"/>
      <c r="H729" s="68"/>
      <c r="I729" s="68"/>
      <c r="J729" s="63"/>
    </row>
    <row r="730" spans="3:10" ht="14" x14ac:dyDescent="0.15">
      <c r="C730" s="51">
        <v>714</v>
      </c>
      <c r="D730" s="52" t="s">
        <v>183</v>
      </c>
      <c r="E730" s="64"/>
      <c r="F730" s="67"/>
      <c r="G730" s="68"/>
      <c r="H730" s="68"/>
      <c r="I730" s="68"/>
      <c r="J730" s="63"/>
    </row>
    <row r="731" spans="3:10" ht="14" x14ac:dyDescent="0.15">
      <c r="C731" s="51">
        <v>715</v>
      </c>
      <c r="D731" s="52" t="s">
        <v>183</v>
      </c>
      <c r="E731" s="64"/>
      <c r="F731" s="67"/>
      <c r="G731" s="68"/>
      <c r="H731" s="68"/>
      <c r="I731" s="68"/>
      <c r="J731" s="63"/>
    </row>
    <row r="732" spans="3:10" ht="14" x14ac:dyDescent="0.15">
      <c r="C732" s="51">
        <v>716</v>
      </c>
      <c r="D732" s="52" t="s">
        <v>183</v>
      </c>
      <c r="E732" s="64"/>
      <c r="F732" s="67"/>
      <c r="G732" s="68"/>
      <c r="H732" s="68"/>
      <c r="I732" s="68"/>
      <c r="J732" s="63"/>
    </row>
    <row r="733" spans="3:10" ht="14" x14ac:dyDescent="0.15">
      <c r="C733" s="51">
        <v>717</v>
      </c>
      <c r="D733" s="52" t="s">
        <v>183</v>
      </c>
      <c r="E733" s="64"/>
      <c r="F733" s="67"/>
      <c r="G733" s="68"/>
      <c r="H733" s="68"/>
      <c r="I733" s="68"/>
      <c r="J733" s="63"/>
    </row>
    <row r="734" spans="3:10" ht="14" x14ac:dyDescent="0.15">
      <c r="C734" s="51">
        <v>718</v>
      </c>
      <c r="D734" s="52" t="s">
        <v>183</v>
      </c>
      <c r="E734" s="64"/>
      <c r="F734" s="67"/>
      <c r="G734" s="68"/>
      <c r="H734" s="68"/>
      <c r="I734" s="68"/>
      <c r="J734" s="63"/>
    </row>
    <row r="735" spans="3:10" ht="14" x14ac:dyDescent="0.15">
      <c r="C735" s="51">
        <v>719</v>
      </c>
      <c r="D735" s="52" t="s">
        <v>183</v>
      </c>
      <c r="E735" s="64"/>
      <c r="F735" s="67"/>
      <c r="G735" s="68"/>
      <c r="H735" s="68"/>
      <c r="I735" s="68"/>
      <c r="J735" s="63"/>
    </row>
    <row r="736" spans="3:10" ht="14" x14ac:dyDescent="0.15">
      <c r="C736" s="51">
        <v>720</v>
      </c>
      <c r="D736" s="52" t="s">
        <v>183</v>
      </c>
      <c r="E736" s="64"/>
      <c r="F736" s="67"/>
      <c r="G736" s="68"/>
      <c r="H736" s="68"/>
      <c r="I736" s="68"/>
      <c r="J736" s="63"/>
    </row>
    <row r="737" spans="3:10" ht="14" x14ac:dyDescent="0.15">
      <c r="C737" s="51">
        <v>721</v>
      </c>
      <c r="D737" s="52" t="s">
        <v>183</v>
      </c>
      <c r="E737" s="64"/>
      <c r="F737" s="67"/>
      <c r="G737" s="68"/>
      <c r="H737" s="68"/>
      <c r="I737" s="68"/>
      <c r="J737" s="63"/>
    </row>
    <row r="738" spans="3:10" ht="14" x14ac:dyDescent="0.15">
      <c r="C738" s="51">
        <v>722</v>
      </c>
      <c r="D738" s="52" t="s">
        <v>183</v>
      </c>
      <c r="E738" s="64"/>
      <c r="F738" s="67"/>
      <c r="G738" s="68"/>
      <c r="H738" s="68"/>
      <c r="I738" s="68"/>
      <c r="J738" s="63"/>
    </row>
    <row r="739" spans="3:10" ht="14" x14ac:dyDescent="0.15">
      <c r="C739" s="51">
        <v>723</v>
      </c>
      <c r="D739" s="52" t="s">
        <v>183</v>
      </c>
      <c r="E739" s="64"/>
      <c r="F739" s="67"/>
      <c r="G739" s="68"/>
      <c r="H739" s="68"/>
      <c r="I739" s="68"/>
      <c r="J739" s="63"/>
    </row>
    <row r="740" spans="3:10" ht="14" x14ac:dyDescent="0.15">
      <c r="C740" s="51">
        <v>724</v>
      </c>
      <c r="D740" s="52" t="s">
        <v>183</v>
      </c>
      <c r="E740" s="64"/>
      <c r="F740" s="67"/>
      <c r="G740" s="68"/>
      <c r="H740" s="68"/>
      <c r="I740" s="68"/>
      <c r="J740" s="63"/>
    </row>
    <row r="741" spans="3:10" ht="14" x14ac:dyDescent="0.15">
      <c r="C741" s="51">
        <v>725</v>
      </c>
      <c r="D741" s="52" t="s">
        <v>183</v>
      </c>
      <c r="E741" s="64"/>
      <c r="F741" s="67"/>
      <c r="G741" s="68"/>
      <c r="H741" s="68"/>
      <c r="I741" s="68"/>
      <c r="J741" s="63"/>
    </row>
    <row r="742" spans="3:10" ht="14" x14ac:dyDescent="0.15">
      <c r="C742" s="51">
        <v>726</v>
      </c>
      <c r="D742" s="52" t="s">
        <v>183</v>
      </c>
      <c r="E742" s="64"/>
      <c r="F742" s="67"/>
      <c r="G742" s="68"/>
      <c r="H742" s="68"/>
      <c r="I742" s="68"/>
      <c r="J742" s="63"/>
    </row>
    <row r="743" spans="3:10" ht="14" x14ac:dyDescent="0.15">
      <c r="C743" s="51">
        <v>727</v>
      </c>
      <c r="D743" s="52" t="s">
        <v>183</v>
      </c>
      <c r="E743" s="64"/>
      <c r="F743" s="67"/>
      <c r="G743" s="68"/>
      <c r="H743" s="68"/>
      <c r="I743" s="68"/>
      <c r="J743" s="63"/>
    </row>
    <row r="744" spans="3:10" ht="14" x14ac:dyDescent="0.15">
      <c r="C744" s="51">
        <v>728</v>
      </c>
      <c r="D744" s="52" t="s">
        <v>183</v>
      </c>
      <c r="E744" s="64"/>
      <c r="F744" s="67"/>
      <c r="G744" s="68"/>
      <c r="H744" s="68"/>
      <c r="I744" s="68"/>
      <c r="J744" s="63"/>
    </row>
    <row r="745" spans="3:10" ht="14" x14ac:dyDescent="0.15">
      <c r="C745" s="51">
        <v>729</v>
      </c>
      <c r="D745" s="52" t="s">
        <v>183</v>
      </c>
      <c r="E745" s="64"/>
      <c r="F745" s="67"/>
      <c r="G745" s="68"/>
      <c r="H745" s="68"/>
      <c r="I745" s="68"/>
      <c r="J745" s="63"/>
    </row>
    <row r="746" spans="3:10" ht="14" x14ac:dyDescent="0.15">
      <c r="C746" s="51">
        <v>730</v>
      </c>
      <c r="D746" s="52" t="s">
        <v>183</v>
      </c>
      <c r="E746" s="64"/>
      <c r="F746" s="67"/>
      <c r="G746" s="68"/>
      <c r="H746" s="68"/>
      <c r="I746" s="68"/>
      <c r="J746" s="63"/>
    </row>
    <row r="747" spans="3:10" ht="14" x14ac:dyDescent="0.15">
      <c r="C747" s="51">
        <v>731</v>
      </c>
      <c r="D747" s="52" t="s">
        <v>183</v>
      </c>
      <c r="E747" s="64"/>
      <c r="F747" s="67"/>
      <c r="G747" s="68"/>
      <c r="H747" s="68"/>
      <c r="I747" s="68"/>
      <c r="J747" s="63"/>
    </row>
    <row r="748" spans="3:10" ht="14" x14ac:dyDescent="0.15">
      <c r="C748" s="51">
        <v>732</v>
      </c>
      <c r="D748" s="52" t="s">
        <v>183</v>
      </c>
      <c r="E748" s="64"/>
      <c r="F748" s="67"/>
      <c r="G748" s="68"/>
      <c r="H748" s="68"/>
      <c r="I748" s="68"/>
      <c r="J748" s="63"/>
    </row>
    <row r="749" spans="3:10" ht="14" x14ac:dyDescent="0.15">
      <c r="C749" s="51">
        <v>733</v>
      </c>
      <c r="D749" s="52" t="s">
        <v>183</v>
      </c>
      <c r="E749" s="64"/>
      <c r="F749" s="67"/>
      <c r="G749" s="68"/>
      <c r="H749" s="68"/>
      <c r="I749" s="68"/>
      <c r="J749" s="63"/>
    </row>
    <row r="750" spans="3:10" ht="14" x14ac:dyDescent="0.15">
      <c r="C750" s="51">
        <v>734</v>
      </c>
      <c r="D750" s="52" t="s">
        <v>183</v>
      </c>
      <c r="E750" s="64"/>
      <c r="F750" s="67"/>
      <c r="G750" s="68"/>
      <c r="H750" s="68"/>
      <c r="I750" s="68"/>
      <c r="J750" s="63"/>
    </row>
    <row r="751" spans="3:10" ht="14" x14ac:dyDescent="0.15">
      <c r="C751" s="51">
        <v>735</v>
      </c>
      <c r="D751" s="52" t="s">
        <v>183</v>
      </c>
      <c r="E751" s="64"/>
      <c r="F751" s="67"/>
      <c r="G751" s="68"/>
      <c r="H751" s="68"/>
      <c r="I751" s="68"/>
      <c r="J751" s="63"/>
    </row>
    <row r="752" spans="3:10" ht="14" x14ac:dyDescent="0.15">
      <c r="C752" s="51">
        <v>736</v>
      </c>
      <c r="D752" s="52" t="s">
        <v>183</v>
      </c>
      <c r="E752" s="64"/>
      <c r="F752" s="67"/>
      <c r="G752" s="68"/>
      <c r="H752" s="68"/>
      <c r="I752" s="68"/>
      <c r="J752" s="63"/>
    </row>
    <row r="753" spans="3:10" ht="14" x14ac:dyDescent="0.15">
      <c r="C753" s="51">
        <v>737</v>
      </c>
      <c r="D753" s="52" t="s">
        <v>183</v>
      </c>
      <c r="E753" s="64"/>
      <c r="F753" s="67"/>
      <c r="G753" s="68"/>
      <c r="H753" s="68"/>
      <c r="I753" s="68"/>
      <c r="J753" s="63"/>
    </row>
    <row r="754" spans="3:10" ht="14" x14ac:dyDescent="0.15">
      <c r="C754" s="51">
        <v>738</v>
      </c>
      <c r="D754" s="52" t="s">
        <v>183</v>
      </c>
      <c r="E754" s="64"/>
      <c r="F754" s="67"/>
      <c r="G754" s="68"/>
      <c r="H754" s="68"/>
      <c r="I754" s="68"/>
      <c r="J754" s="63"/>
    </row>
    <row r="755" spans="3:10" ht="14" x14ac:dyDescent="0.15">
      <c r="C755" s="51">
        <v>739</v>
      </c>
      <c r="D755" s="52" t="s">
        <v>183</v>
      </c>
      <c r="E755" s="64"/>
      <c r="F755" s="67"/>
      <c r="G755" s="68"/>
      <c r="H755" s="68"/>
      <c r="I755" s="68"/>
      <c r="J755" s="63"/>
    </row>
    <row r="756" spans="3:10" ht="14" x14ac:dyDescent="0.15">
      <c r="C756" s="51">
        <v>740</v>
      </c>
      <c r="D756" s="52" t="s">
        <v>183</v>
      </c>
      <c r="E756" s="64"/>
      <c r="F756" s="67"/>
      <c r="G756" s="68"/>
      <c r="H756" s="68"/>
      <c r="I756" s="68"/>
      <c r="J756" s="63"/>
    </row>
    <row r="757" spans="3:10" ht="14" x14ac:dyDescent="0.15">
      <c r="C757" s="51">
        <v>741</v>
      </c>
      <c r="D757" s="52" t="s">
        <v>183</v>
      </c>
      <c r="E757" s="64"/>
      <c r="F757" s="67"/>
      <c r="G757" s="68"/>
      <c r="H757" s="68"/>
      <c r="I757" s="68"/>
      <c r="J757" s="63"/>
    </row>
    <row r="758" spans="3:10" ht="14" x14ac:dyDescent="0.15">
      <c r="C758" s="51">
        <v>742</v>
      </c>
      <c r="D758" s="52" t="s">
        <v>183</v>
      </c>
      <c r="E758" s="64"/>
      <c r="F758" s="67"/>
      <c r="G758" s="68"/>
      <c r="H758" s="68"/>
      <c r="I758" s="68"/>
      <c r="J758" s="63"/>
    </row>
    <row r="759" spans="3:10" ht="14" x14ac:dyDescent="0.15">
      <c r="C759" s="51">
        <v>743</v>
      </c>
      <c r="D759" s="52" t="s">
        <v>183</v>
      </c>
      <c r="E759" s="64"/>
      <c r="F759" s="67"/>
      <c r="G759" s="68"/>
      <c r="H759" s="68"/>
      <c r="I759" s="68"/>
      <c r="J759" s="63"/>
    </row>
    <row r="760" spans="3:10" ht="14" x14ac:dyDescent="0.15">
      <c r="C760" s="51">
        <v>744</v>
      </c>
      <c r="D760" s="52" t="s">
        <v>183</v>
      </c>
      <c r="E760" s="64"/>
      <c r="F760" s="67"/>
      <c r="G760" s="68"/>
      <c r="H760" s="68"/>
      <c r="I760" s="68"/>
      <c r="J760" s="63"/>
    </row>
    <row r="761" spans="3:10" ht="14" x14ac:dyDescent="0.15">
      <c r="C761" s="51">
        <v>745</v>
      </c>
      <c r="D761" s="52" t="s">
        <v>183</v>
      </c>
      <c r="E761" s="64"/>
      <c r="F761" s="67"/>
      <c r="G761" s="68"/>
      <c r="H761" s="68"/>
      <c r="I761" s="68"/>
      <c r="J761" s="63"/>
    </row>
    <row r="762" spans="3:10" ht="14" x14ac:dyDescent="0.15">
      <c r="C762" s="51">
        <v>746</v>
      </c>
      <c r="D762" s="52" t="s">
        <v>183</v>
      </c>
      <c r="E762" s="64"/>
      <c r="F762" s="67"/>
      <c r="G762" s="68"/>
      <c r="H762" s="68"/>
      <c r="I762" s="68"/>
      <c r="J762" s="63"/>
    </row>
    <row r="763" spans="3:10" ht="14" x14ac:dyDescent="0.15">
      <c r="C763" s="51">
        <v>747</v>
      </c>
      <c r="D763" s="52" t="s">
        <v>183</v>
      </c>
      <c r="E763" s="64"/>
      <c r="F763" s="67"/>
      <c r="G763" s="68"/>
      <c r="H763" s="68"/>
      <c r="I763" s="68"/>
      <c r="J763" s="63"/>
    </row>
    <row r="764" spans="3:10" ht="14" x14ac:dyDescent="0.15">
      <c r="C764" s="51">
        <v>748</v>
      </c>
      <c r="D764" s="52" t="s">
        <v>183</v>
      </c>
      <c r="E764" s="64"/>
      <c r="F764" s="67"/>
      <c r="G764" s="68"/>
      <c r="H764" s="68"/>
      <c r="I764" s="68"/>
      <c r="J764" s="63"/>
    </row>
    <row r="765" spans="3:10" ht="14" x14ac:dyDescent="0.15">
      <c r="C765" s="51">
        <v>749</v>
      </c>
      <c r="D765" s="52" t="s">
        <v>183</v>
      </c>
      <c r="E765" s="64"/>
      <c r="F765" s="67"/>
      <c r="G765" s="68"/>
      <c r="H765" s="68"/>
      <c r="I765" s="68"/>
      <c r="J765" s="63"/>
    </row>
    <row r="766" spans="3:10" ht="14" x14ac:dyDescent="0.15">
      <c r="C766" s="51">
        <v>750</v>
      </c>
      <c r="D766" s="52" t="s">
        <v>183</v>
      </c>
      <c r="E766" s="64"/>
      <c r="F766" s="67"/>
      <c r="G766" s="68"/>
      <c r="H766" s="68"/>
      <c r="I766" s="68"/>
      <c r="J766" s="63"/>
    </row>
    <row r="767" spans="3:10" ht="14" x14ac:dyDescent="0.15">
      <c r="C767" s="51">
        <v>751</v>
      </c>
      <c r="D767" s="52" t="s">
        <v>183</v>
      </c>
      <c r="E767" s="64"/>
      <c r="F767" s="67"/>
      <c r="G767" s="68"/>
      <c r="H767" s="68"/>
      <c r="I767" s="68"/>
      <c r="J767" s="63"/>
    </row>
    <row r="768" spans="3:10" ht="14" x14ac:dyDescent="0.15">
      <c r="C768" s="51">
        <v>752</v>
      </c>
      <c r="D768" s="52" t="s">
        <v>183</v>
      </c>
      <c r="E768" s="64"/>
      <c r="F768" s="67"/>
      <c r="G768" s="68"/>
      <c r="H768" s="68"/>
      <c r="I768" s="68"/>
      <c r="J768" s="63"/>
    </row>
    <row r="769" spans="3:10" ht="14" x14ac:dyDescent="0.15">
      <c r="C769" s="51">
        <v>753</v>
      </c>
      <c r="D769" s="52" t="s">
        <v>183</v>
      </c>
      <c r="E769" s="64"/>
      <c r="F769" s="67"/>
      <c r="G769" s="68"/>
      <c r="H769" s="68"/>
      <c r="I769" s="68"/>
      <c r="J769" s="63"/>
    </row>
    <row r="770" spans="3:10" ht="14" x14ac:dyDescent="0.15">
      <c r="C770" s="51">
        <v>754</v>
      </c>
      <c r="D770" s="52" t="s">
        <v>183</v>
      </c>
      <c r="E770" s="64"/>
      <c r="F770" s="67"/>
      <c r="G770" s="68"/>
      <c r="H770" s="68"/>
      <c r="I770" s="68"/>
      <c r="J770" s="63"/>
    </row>
    <row r="771" spans="3:10" ht="14" x14ac:dyDescent="0.15">
      <c r="C771" s="51">
        <v>755</v>
      </c>
      <c r="D771" s="52" t="s">
        <v>183</v>
      </c>
      <c r="E771" s="64"/>
      <c r="F771" s="67"/>
      <c r="G771" s="68"/>
      <c r="H771" s="68"/>
      <c r="I771" s="68"/>
      <c r="J771" s="63"/>
    </row>
    <row r="772" spans="3:10" ht="14" x14ac:dyDescent="0.15">
      <c r="C772" s="51">
        <v>756</v>
      </c>
      <c r="D772" s="52" t="s">
        <v>183</v>
      </c>
      <c r="E772" s="64"/>
      <c r="F772" s="67"/>
      <c r="G772" s="68"/>
      <c r="H772" s="68"/>
      <c r="I772" s="68"/>
      <c r="J772" s="63"/>
    </row>
    <row r="773" spans="3:10" ht="14" x14ac:dyDescent="0.15">
      <c r="C773" s="51">
        <v>757</v>
      </c>
      <c r="D773" s="52" t="s">
        <v>183</v>
      </c>
      <c r="E773" s="64"/>
      <c r="F773" s="67"/>
      <c r="G773" s="68"/>
      <c r="H773" s="68"/>
      <c r="I773" s="68"/>
      <c r="J773" s="63"/>
    </row>
    <row r="774" spans="3:10" ht="14" x14ac:dyDescent="0.15">
      <c r="C774" s="51">
        <v>758</v>
      </c>
      <c r="D774" s="52" t="s">
        <v>183</v>
      </c>
      <c r="E774" s="64"/>
      <c r="F774" s="67"/>
      <c r="G774" s="68"/>
      <c r="H774" s="68"/>
      <c r="I774" s="68"/>
      <c r="J774" s="63"/>
    </row>
    <row r="775" spans="3:10" ht="14" x14ac:dyDescent="0.15">
      <c r="C775" s="51">
        <v>759</v>
      </c>
      <c r="D775" s="52" t="s">
        <v>183</v>
      </c>
      <c r="E775" s="64"/>
      <c r="F775" s="67"/>
      <c r="G775" s="68"/>
      <c r="H775" s="68"/>
      <c r="I775" s="68"/>
      <c r="J775" s="63"/>
    </row>
    <row r="776" spans="3:10" ht="14" x14ac:dyDescent="0.15">
      <c r="C776" s="51">
        <v>760</v>
      </c>
      <c r="D776" s="52" t="s">
        <v>183</v>
      </c>
      <c r="E776" s="64"/>
      <c r="F776" s="67"/>
      <c r="G776" s="68"/>
      <c r="H776" s="68"/>
      <c r="I776" s="68"/>
      <c r="J776" s="63"/>
    </row>
    <row r="777" spans="3:10" ht="14" x14ac:dyDescent="0.15">
      <c r="C777" s="51">
        <v>761</v>
      </c>
      <c r="D777" s="52" t="s">
        <v>183</v>
      </c>
      <c r="E777" s="64"/>
      <c r="F777" s="67"/>
      <c r="G777" s="68"/>
      <c r="H777" s="68"/>
      <c r="I777" s="68"/>
      <c r="J777" s="63"/>
    </row>
    <row r="778" spans="3:10" ht="14" x14ac:dyDescent="0.15">
      <c r="C778" s="51">
        <v>762</v>
      </c>
      <c r="D778" s="52" t="s">
        <v>183</v>
      </c>
      <c r="E778" s="64"/>
      <c r="F778" s="67"/>
      <c r="G778" s="68"/>
      <c r="H778" s="68"/>
      <c r="I778" s="68"/>
      <c r="J778" s="63"/>
    </row>
    <row r="779" spans="3:10" ht="14" x14ac:dyDescent="0.15">
      <c r="C779" s="51">
        <v>763</v>
      </c>
      <c r="D779" s="52" t="s">
        <v>183</v>
      </c>
      <c r="E779" s="64"/>
      <c r="F779" s="67"/>
      <c r="G779" s="68"/>
      <c r="H779" s="68"/>
      <c r="I779" s="68"/>
      <c r="J779" s="63"/>
    </row>
    <row r="780" spans="3:10" ht="14" x14ac:dyDescent="0.15">
      <c r="C780" s="51">
        <v>764</v>
      </c>
      <c r="D780" s="52" t="s">
        <v>183</v>
      </c>
      <c r="E780" s="64"/>
      <c r="F780" s="67"/>
      <c r="G780" s="68"/>
      <c r="H780" s="68"/>
      <c r="I780" s="68"/>
      <c r="J780" s="63"/>
    </row>
    <row r="781" spans="3:10" ht="14" x14ac:dyDescent="0.15">
      <c r="C781" s="51">
        <v>765</v>
      </c>
      <c r="D781" s="52" t="s">
        <v>183</v>
      </c>
      <c r="E781" s="64"/>
      <c r="F781" s="67"/>
      <c r="G781" s="68"/>
      <c r="H781" s="68"/>
      <c r="I781" s="68"/>
      <c r="J781" s="63"/>
    </row>
    <row r="782" spans="3:10" ht="14" x14ac:dyDescent="0.15">
      <c r="C782" s="51">
        <v>766</v>
      </c>
      <c r="D782" s="52" t="s">
        <v>183</v>
      </c>
      <c r="E782" s="64"/>
      <c r="F782" s="67"/>
      <c r="G782" s="68"/>
      <c r="H782" s="68"/>
      <c r="I782" s="68"/>
      <c r="J782" s="63"/>
    </row>
    <row r="783" spans="3:10" ht="14" x14ac:dyDescent="0.15">
      <c r="C783" s="51">
        <v>767</v>
      </c>
      <c r="D783" s="52" t="s">
        <v>183</v>
      </c>
      <c r="E783" s="64"/>
      <c r="F783" s="67"/>
      <c r="G783" s="68"/>
      <c r="H783" s="68"/>
      <c r="I783" s="68"/>
      <c r="J783" s="63"/>
    </row>
    <row r="784" spans="3:10" ht="14" x14ac:dyDescent="0.15">
      <c r="C784" s="51">
        <v>768</v>
      </c>
      <c r="D784" s="52" t="s">
        <v>183</v>
      </c>
      <c r="E784" s="64"/>
      <c r="F784" s="67"/>
      <c r="G784" s="68"/>
      <c r="H784" s="68"/>
      <c r="I784" s="68"/>
      <c r="J784" s="63"/>
    </row>
    <row r="785" spans="3:10" ht="14" x14ac:dyDescent="0.15">
      <c r="C785" s="51">
        <v>769</v>
      </c>
      <c r="D785" s="52" t="s">
        <v>183</v>
      </c>
      <c r="E785" s="64"/>
      <c r="F785" s="67"/>
      <c r="G785" s="68"/>
      <c r="H785" s="68"/>
      <c r="I785" s="68"/>
      <c r="J785" s="63"/>
    </row>
    <row r="786" spans="3:10" ht="14" x14ac:dyDescent="0.15">
      <c r="C786" s="51">
        <v>770</v>
      </c>
      <c r="D786" s="52" t="s">
        <v>183</v>
      </c>
      <c r="E786" s="64"/>
      <c r="F786" s="67"/>
      <c r="G786" s="68"/>
      <c r="H786" s="68"/>
      <c r="I786" s="68"/>
      <c r="J786" s="63"/>
    </row>
    <row r="787" spans="3:10" ht="14" x14ac:dyDescent="0.15">
      <c r="C787" s="51">
        <v>771</v>
      </c>
      <c r="D787" s="52" t="s">
        <v>183</v>
      </c>
      <c r="E787" s="64"/>
      <c r="F787" s="67"/>
      <c r="G787" s="68"/>
      <c r="H787" s="68"/>
      <c r="I787" s="68"/>
      <c r="J787" s="63"/>
    </row>
    <row r="788" spans="3:10" ht="14" x14ac:dyDescent="0.15">
      <c r="C788" s="51">
        <v>772</v>
      </c>
      <c r="D788" s="52" t="s">
        <v>183</v>
      </c>
      <c r="E788" s="64"/>
      <c r="F788" s="67"/>
      <c r="G788" s="68"/>
      <c r="H788" s="68"/>
      <c r="I788" s="68"/>
      <c r="J788" s="63"/>
    </row>
    <row r="789" spans="3:10" ht="14" x14ac:dyDescent="0.15">
      <c r="C789" s="51">
        <v>773</v>
      </c>
      <c r="D789" s="52" t="s">
        <v>183</v>
      </c>
      <c r="E789" s="64"/>
      <c r="F789" s="67"/>
      <c r="G789" s="68"/>
      <c r="H789" s="68"/>
      <c r="I789" s="68"/>
      <c r="J789" s="63"/>
    </row>
    <row r="790" spans="3:10" ht="14" x14ac:dyDescent="0.15">
      <c r="C790" s="51">
        <v>774</v>
      </c>
      <c r="D790" s="52" t="s">
        <v>183</v>
      </c>
      <c r="E790" s="64"/>
      <c r="F790" s="67"/>
      <c r="G790" s="68"/>
      <c r="H790" s="68"/>
      <c r="I790" s="68"/>
      <c r="J790" s="63"/>
    </row>
    <row r="791" spans="3:10" ht="14" x14ac:dyDescent="0.15">
      <c r="C791" s="51">
        <v>775</v>
      </c>
      <c r="D791" s="52" t="s">
        <v>183</v>
      </c>
      <c r="E791" s="64"/>
      <c r="F791" s="67"/>
      <c r="G791" s="68"/>
      <c r="H791" s="68"/>
      <c r="I791" s="68"/>
      <c r="J791" s="63"/>
    </row>
    <row r="792" spans="3:10" ht="14" x14ac:dyDescent="0.15">
      <c r="C792" s="51">
        <v>776</v>
      </c>
      <c r="D792" s="52" t="s">
        <v>183</v>
      </c>
      <c r="E792" s="64"/>
      <c r="F792" s="67"/>
      <c r="G792" s="68"/>
      <c r="H792" s="68"/>
      <c r="I792" s="68"/>
      <c r="J792" s="63"/>
    </row>
    <row r="793" spans="3:10" ht="14" x14ac:dyDescent="0.15">
      <c r="C793" s="51">
        <v>777</v>
      </c>
      <c r="D793" s="52" t="s">
        <v>183</v>
      </c>
      <c r="E793" s="64"/>
      <c r="F793" s="67"/>
      <c r="G793" s="68"/>
      <c r="H793" s="68"/>
      <c r="I793" s="68"/>
      <c r="J793" s="63"/>
    </row>
    <row r="794" spans="3:10" ht="14" x14ac:dyDescent="0.15">
      <c r="C794" s="51">
        <v>778</v>
      </c>
      <c r="D794" s="52" t="s">
        <v>183</v>
      </c>
      <c r="E794" s="64"/>
      <c r="F794" s="67"/>
      <c r="G794" s="68"/>
      <c r="H794" s="68"/>
      <c r="I794" s="68"/>
      <c r="J794" s="63"/>
    </row>
    <row r="795" spans="3:10" ht="14" x14ac:dyDescent="0.15">
      <c r="C795" s="51">
        <v>779</v>
      </c>
      <c r="D795" s="52" t="s">
        <v>183</v>
      </c>
      <c r="E795" s="64"/>
      <c r="F795" s="67"/>
      <c r="G795" s="68"/>
      <c r="H795" s="68"/>
      <c r="I795" s="68"/>
      <c r="J795" s="63"/>
    </row>
    <row r="796" spans="3:10" ht="14" x14ac:dyDescent="0.15">
      <c r="C796" s="51">
        <v>780</v>
      </c>
      <c r="D796" s="52" t="s">
        <v>183</v>
      </c>
      <c r="E796" s="64"/>
      <c r="F796" s="67"/>
      <c r="G796" s="68"/>
      <c r="H796" s="68"/>
      <c r="I796" s="68"/>
      <c r="J796" s="63"/>
    </row>
    <row r="797" spans="3:10" ht="14" x14ac:dyDescent="0.15">
      <c r="C797" s="51">
        <v>781</v>
      </c>
      <c r="D797" s="52" t="s">
        <v>183</v>
      </c>
      <c r="E797" s="64"/>
      <c r="F797" s="67"/>
      <c r="G797" s="68"/>
      <c r="H797" s="68"/>
      <c r="I797" s="68"/>
      <c r="J797" s="63"/>
    </row>
    <row r="798" spans="3:10" ht="14" x14ac:dyDescent="0.15">
      <c r="C798" s="51">
        <v>782</v>
      </c>
      <c r="D798" s="52" t="s">
        <v>183</v>
      </c>
      <c r="E798" s="64"/>
      <c r="F798" s="67"/>
      <c r="G798" s="68"/>
      <c r="H798" s="68"/>
      <c r="I798" s="68"/>
      <c r="J798" s="63"/>
    </row>
    <row r="799" spans="3:10" ht="14" x14ac:dyDescent="0.15">
      <c r="C799" s="51">
        <v>783</v>
      </c>
      <c r="D799" s="52" t="s">
        <v>183</v>
      </c>
      <c r="E799" s="64"/>
      <c r="F799" s="67"/>
      <c r="G799" s="68"/>
      <c r="H799" s="68"/>
      <c r="I799" s="68"/>
      <c r="J799" s="63"/>
    </row>
    <row r="800" spans="3:10" ht="14" x14ac:dyDescent="0.15">
      <c r="C800" s="51">
        <v>784</v>
      </c>
      <c r="D800" s="52" t="s">
        <v>183</v>
      </c>
      <c r="E800" s="64"/>
      <c r="F800" s="67"/>
      <c r="G800" s="68"/>
      <c r="H800" s="68"/>
      <c r="I800" s="68"/>
      <c r="J800" s="63"/>
    </row>
    <row r="801" spans="3:10" ht="14" x14ac:dyDescent="0.15">
      <c r="C801" s="51">
        <v>785</v>
      </c>
      <c r="D801" s="52" t="s">
        <v>183</v>
      </c>
      <c r="E801" s="64"/>
      <c r="F801" s="67"/>
      <c r="G801" s="68"/>
      <c r="H801" s="68"/>
      <c r="I801" s="68"/>
      <c r="J801" s="63"/>
    </row>
    <row r="802" spans="3:10" ht="14" x14ac:dyDescent="0.15">
      <c r="C802" s="51">
        <v>786</v>
      </c>
      <c r="D802" s="52" t="s">
        <v>183</v>
      </c>
      <c r="E802" s="64"/>
      <c r="F802" s="67"/>
      <c r="G802" s="68"/>
      <c r="H802" s="68"/>
      <c r="I802" s="68"/>
      <c r="J802" s="63"/>
    </row>
    <row r="803" spans="3:10" ht="14" x14ac:dyDescent="0.15">
      <c r="C803" s="51">
        <v>787</v>
      </c>
      <c r="D803" s="52" t="s">
        <v>183</v>
      </c>
      <c r="E803" s="64"/>
      <c r="F803" s="67"/>
      <c r="G803" s="68"/>
      <c r="H803" s="68"/>
      <c r="I803" s="68"/>
      <c r="J803" s="63"/>
    </row>
    <row r="804" spans="3:10" ht="14" x14ac:dyDescent="0.15">
      <c r="C804" s="51">
        <v>788</v>
      </c>
      <c r="D804" s="52" t="s">
        <v>183</v>
      </c>
      <c r="E804" s="64"/>
      <c r="F804" s="67"/>
      <c r="G804" s="68"/>
      <c r="H804" s="68"/>
      <c r="I804" s="68"/>
      <c r="J804" s="63"/>
    </row>
    <row r="805" spans="3:10" ht="14" x14ac:dyDescent="0.15">
      <c r="C805" s="51">
        <v>789</v>
      </c>
      <c r="D805" s="52" t="s">
        <v>183</v>
      </c>
      <c r="E805" s="64"/>
      <c r="F805" s="67"/>
      <c r="G805" s="68"/>
      <c r="H805" s="68"/>
      <c r="I805" s="68"/>
      <c r="J805" s="63"/>
    </row>
    <row r="806" spans="3:10" ht="14" x14ac:dyDescent="0.15">
      <c r="C806" s="51">
        <v>790</v>
      </c>
      <c r="D806" s="52" t="s">
        <v>183</v>
      </c>
      <c r="E806" s="64"/>
      <c r="F806" s="67"/>
      <c r="G806" s="68"/>
      <c r="H806" s="68"/>
      <c r="I806" s="68"/>
      <c r="J806" s="63"/>
    </row>
    <row r="807" spans="3:10" ht="14" x14ac:dyDescent="0.15">
      <c r="C807" s="51">
        <v>791</v>
      </c>
      <c r="D807" s="52" t="s">
        <v>183</v>
      </c>
      <c r="E807" s="64"/>
      <c r="F807" s="67"/>
      <c r="G807" s="68"/>
      <c r="H807" s="68"/>
      <c r="I807" s="68"/>
      <c r="J807" s="63"/>
    </row>
    <row r="808" spans="3:10" ht="14" x14ac:dyDescent="0.15">
      <c r="C808" s="51">
        <v>792</v>
      </c>
      <c r="D808" s="52" t="s">
        <v>183</v>
      </c>
      <c r="E808" s="64"/>
      <c r="F808" s="67"/>
      <c r="G808" s="68"/>
      <c r="H808" s="68"/>
      <c r="I808" s="68"/>
      <c r="J808" s="63"/>
    </row>
    <row r="809" spans="3:10" ht="14" x14ac:dyDescent="0.15">
      <c r="C809" s="51">
        <v>793</v>
      </c>
      <c r="D809" s="52" t="s">
        <v>183</v>
      </c>
      <c r="E809" s="64"/>
      <c r="F809" s="67"/>
      <c r="G809" s="68"/>
      <c r="H809" s="68"/>
      <c r="I809" s="68"/>
      <c r="J809" s="63"/>
    </row>
    <row r="810" spans="3:10" ht="14" x14ac:dyDescent="0.15">
      <c r="C810" s="51">
        <v>794</v>
      </c>
      <c r="D810" s="52" t="s">
        <v>183</v>
      </c>
      <c r="E810" s="64"/>
      <c r="F810" s="67"/>
      <c r="G810" s="68"/>
      <c r="H810" s="68"/>
      <c r="I810" s="68"/>
      <c r="J810" s="63"/>
    </row>
    <row r="811" spans="3:10" ht="14" x14ac:dyDescent="0.15">
      <c r="C811" s="51">
        <v>795</v>
      </c>
      <c r="D811" s="52" t="s">
        <v>183</v>
      </c>
      <c r="E811" s="64"/>
      <c r="F811" s="67"/>
      <c r="G811" s="68"/>
      <c r="H811" s="68"/>
      <c r="I811" s="68"/>
      <c r="J811" s="63"/>
    </row>
    <row r="812" spans="3:10" ht="14" x14ac:dyDescent="0.15">
      <c r="C812" s="51">
        <v>796</v>
      </c>
      <c r="D812" s="52" t="s">
        <v>183</v>
      </c>
      <c r="E812" s="64"/>
      <c r="F812" s="67"/>
      <c r="G812" s="68"/>
      <c r="H812" s="68"/>
      <c r="I812" s="68"/>
      <c r="J812" s="63"/>
    </row>
    <row r="813" spans="3:10" ht="14" x14ac:dyDescent="0.15">
      <c r="C813" s="51">
        <v>797</v>
      </c>
      <c r="D813" s="52" t="s">
        <v>183</v>
      </c>
      <c r="E813" s="64"/>
      <c r="F813" s="67"/>
      <c r="G813" s="68"/>
      <c r="H813" s="68"/>
      <c r="I813" s="68"/>
      <c r="J813" s="63"/>
    </row>
    <row r="814" spans="3:10" ht="14" x14ac:dyDescent="0.15">
      <c r="C814" s="51">
        <v>798</v>
      </c>
      <c r="D814" s="52" t="s">
        <v>183</v>
      </c>
      <c r="E814" s="64"/>
      <c r="F814" s="67"/>
      <c r="G814" s="68"/>
      <c r="H814" s="68"/>
      <c r="I814" s="68"/>
      <c r="J814" s="63"/>
    </row>
    <row r="815" spans="3:10" ht="14" x14ac:dyDescent="0.15">
      <c r="C815" s="51">
        <v>799</v>
      </c>
      <c r="D815" s="52" t="s">
        <v>183</v>
      </c>
      <c r="E815" s="64"/>
      <c r="F815" s="67"/>
      <c r="G815" s="68"/>
      <c r="H815" s="68"/>
      <c r="I815" s="68"/>
      <c r="J815" s="63"/>
    </row>
    <row r="816" spans="3:10" ht="14" x14ac:dyDescent="0.15">
      <c r="C816" s="51">
        <v>800</v>
      </c>
      <c r="D816" s="52" t="s">
        <v>183</v>
      </c>
      <c r="E816" s="64"/>
      <c r="F816" s="67"/>
      <c r="G816" s="68"/>
      <c r="H816" s="68"/>
      <c r="I816" s="68"/>
      <c r="J816" s="63"/>
    </row>
    <row r="817" spans="3:10" ht="14" x14ac:dyDescent="0.15">
      <c r="C817" s="51">
        <v>801</v>
      </c>
      <c r="D817" s="52" t="s">
        <v>183</v>
      </c>
      <c r="E817" s="64"/>
      <c r="F817" s="67"/>
      <c r="G817" s="68"/>
      <c r="H817" s="68"/>
      <c r="I817" s="68"/>
      <c r="J817" s="63"/>
    </row>
    <row r="818" spans="3:10" ht="14" x14ac:dyDescent="0.15">
      <c r="C818" s="51">
        <v>802</v>
      </c>
      <c r="D818" s="52" t="s">
        <v>183</v>
      </c>
      <c r="E818" s="64"/>
      <c r="F818" s="67"/>
      <c r="G818" s="68"/>
      <c r="H818" s="68"/>
      <c r="I818" s="68"/>
      <c r="J818" s="63"/>
    </row>
    <row r="819" spans="3:10" ht="14" x14ac:dyDescent="0.15">
      <c r="C819" s="51">
        <v>803</v>
      </c>
      <c r="D819" s="52" t="s">
        <v>183</v>
      </c>
      <c r="E819" s="64"/>
      <c r="F819" s="67"/>
      <c r="G819" s="68"/>
      <c r="H819" s="68"/>
      <c r="I819" s="68"/>
      <c r="J819" s="63"/>
    </row>
    <row r="820" spans="3:10" ht="14" x14ac:dyDescent="0.15">
      <c r="C820" s="51">
        <v>804</v>
      </c>
      <c r="D820" s="52" t="s">
        <v>183</v>
      </c>
      <c r="E820" s="64"/>
      <c r="F820" s="67"/>
      <c r="G820" s="68"/>
      <c r="H820" s="68"/>
      <c r="I820" s="68"/>
      <c r="J820" s="63"/>
    </row>
    <row r="821" spans="3:10" ht="14" x14ac:dyDescent="0.15">
      <c r="C821" s="51">
        <v>805</v>
      </c>
      <c r="D821" s="52" t="s">
        <v>183</v>
      </c>
      <c r="E821" s="64"/>
      <c r="F821" s="67"/>
      <c r="G821" s="68"/>
      <c r="H821" s="68"/>
      <c r="I821" s="68"/>
      <c r="J821" s="63"/>
    </row>
    <row r="822" spans="3:10" ht="14" x14ac:dyDescent="0.15">
      <c r="C822" s="51">
        <v>806</v>
      </c>
      <c r="D822" s="52" t="s">
        <v>183</v>
      </c>
      <c r="E822" s="64"/>
      <c r="F822" s="67"/>
      <c r="G822" s="68"/>
      <c r="H822" s="68"/>
      <c r="I822" s="68"/>
      <c r="J822" s="63"/>
    </row>
    <row r="823" spans="3:10" ht="14" x14ac:dyDescent="0.15">
      <c r="C823" s="51">
        <v>807</v>
      </c>
      <c r="D823" s="52" t="s">
        <v>183</v>
      </c>
      <c r="E823" s="64"/>
      <c r="F823" s="67"/>
      <c r="G823" s="68"/>
      <c r="H823" s="68"/>
      <c r="I823" s="68"/>
      <c r="J823" s="63"/>
    </row>
    <row r="824" spans="3:10" ht="14" x14ac:dyDescent="0.15">
      <c r="C824" s="51">
        <v>808</v>
      </c>
      <c r="D824" s="52" t="s">
        <v>183</v>
      </c>
      <c r="E824" s="64"/>
      <c r="F824" s="67"/>
      <c r="G824" s="68"/>
      <c r="H824" s="68"/>
      <c r="I824" s="68"/>
      <c r="J824" s="63"/>
    </row>
    <row r="825" spans="3:10" ht="14" x14ac:dyDescent="0.15">
      <c r="C825" s="51">
        <v>809</v>
      </c>
      <c r="D825" s="52" t="s">
        <v>183</v>
      </c>
      <c r="E825" s="64"/>
      <c r="F825" s="67"/>
      <c r="G825" s="68"/>
      <c r="H825" s="68"/>
      <c r="I825" s="68"/>
      <c r="J825" s="63"/>
    </row>
    <row r="826" spans="3:10" ht="14" x14ac:dyDescent="0.15">
      <c r="C826" s="51">
        <v>810</v>
      </c>
      <c r="D826" s="52" t="s">
        <v>183</v>
      </c>
      <c r="E826" s="64"/>
      <c r="F826" s="67"/>
      <c r="G826" s="68"/>
      <c r="H826" s="68"/>
      <c r="I826" s="68"/>
      <c r="J826" s="63"/>
    </row>
    <row r="827" spans="3:10" ht="14" x14ac:dyDescent="0.15">
      <c r="C827" s="51">
        <v>811</v>
      </c>
      <c r="D827" s="52" t="s">
        <v>183</v>
      </c>
      <c r="E827" s="64"/>
      <c r="F827" s="67"/>
      <c r="G827" s="68"/>
      <c r="H827" s="68"/>
      <c r="I827" s="68"/>
      <c r="J827" s="63"/>
    </row>
    <row r="828" spans="3:10" ht="14" x14ac:dyDescent="0.15">
      <c r="C828" s="51">
        <v>812</v>
      </c>
      <c r="D828" s="52" t="s">
        <v>183</v>
      </c>
      <c r="E828" s="64"/>
      <c r="F828" s="67"/>
      <c r="G828" s="68"/>
      <c r="H828" s="68"/>
      <c r="I828" s="68"/>
      <c r="J828" s="63"/>
    </row>
    <row r="829" spans="3:10" ht="14" x14ac:dyDescent="0.15">
      <c r="C829" s="51">
        <v>813</v>
      </c>
      <c r="D829" s="52" t="s">
        <v>183</v>
      </c>
      <c r="E829" s="64"/>
      <c r="F829" s="67"/>
      <c r="G829" s="68"/>
      <c r="H829" s="68"/>
      <c r="I829" s="68"/>
      <c r="J829" s="63"/>
    </row>
    <row r="830" spans="3:10" ht="14" x14ac:dyDescent="0.15">
      <c r="C830" s="51">
        <v>814</v>
      </c>
      <c r="D830" s="52" t="s">
        <v>183</v>
      </c>
      <c r="E830" s="64"/>
      <c r="F830" s="67"/>
      <c r="G830" s="68"/>
      <c r="H830" s="68"/>
      <c r="I830" s="68"/>
      <c r="J830" s="63"/>
    </row>
    <row r="831" spans="3:10" ht="14" x14ac:dyDescent="0.15">
      <c r="C831" s="51">
        <v>815</v>
      </c>
      <c r="D831" s="52" t="s">
        <v>183</v>
      </c>
      <c r="E831" s="64"/>
      <c r="F831" s="67"/>
      <c r="G831" s="68"/>
      <c r="H831" s="68"/>
      <c r="I831" s="68"/>
      <c r="J831" s="63"/>
    </row>
    <row r="832" spans="3:10" ht="14" x14ac:dyDescent="0.15">
      <c r="C832" s="51">
        <v>816</v>
      </c>
      <c r="D832" s="52" t="s">
        <v>183</v>
      </c>
      <c r="E832" s="64"/>
      <c r="F832" s="67"/>
      <c r="G832" s="68"/>
      <c r="H832" s="68"/>
      <c r="I832" s="68"/>
      <c r="J832" s="63"/>
    </row>
    <row r="833" spans="3:10" ht="14" x14ac:dyDescent="0.15">
      <c r="C833" s="51">
        <v>817</v>
      </c>
      <c r="D833" s="52" t="s">
        <v>183</v>
      </c>
      <c r="E833" s="64"/>
      <c r="F833" s="67"/>
      <c r="G833" s="68"/>
      <c r="H833" s="68"/>
      <c r="I833" s="68"/>
      <c r="J833" s="63"/>
    </row>
    <row r="834" spans="3:10" ht="14" x14ac:dyDescent="0.15">
      <c r="C834" s="51">
        <v>818</v>
      </c>
      <c r="D834" s="52" t="s">
        <v>183</v>
      </c>
      <c r="E834" s="64"/>
      <c r="F834" s="67"/>
      <c r="G834" s="68"/>
      <c r="H834" s="68"/>
      <c r="I834" s="68"/>
      <c r="J834" s="63"/>
    </row>
    <row r="835" spans="3:10" ht="14" x14ac:dyDescent="0.15">
      <c r="C835" s="51">
        <v>819</v>
      </c>
      <c r="D835" s="52" t="s">
        <v>183</v>
      </c>
      <c r="E835" s="64"/>
      <c r="F835" s="67"/>
      <c r="G835" s="68"/>
      <c r="H835" s="68"/>
      <c r="I835" s="68"/>
      <c r="J835" s="63"/>
    </row>
    <row r="836" spans="3:10" ht="14" x14ac:dyDescent="0.15">
      <c r="C836" s="51">
        <v>820</v>
      </c>
      <c r="D836" s="52" t="s">
        <v>183</v>
      </c>
      <c r="E836" s="64"/>
      <c r="F836" s="67"/>
      <c r="G836" s="68"/>
      <c r="H836" s="68"/>
      <c r="I836" s="68"/>
      <c r="J836" s="63"/>
    </row>
    <row r="837" spans="3:10" ht="14" x14ac:dyDescent="0.15">
      <c r="C837" s="51">
        <v>821</v>
      </c>
      <c r="D837" s="52" t="s">
        <v>183</v>
      </c>
      <c r="E837" s="64"/>
      <c r="F837" s="67"/>
      <c r="G837" s="68"/>
      <c r="H837" s="68"/>
      <c r="I837" s="68"/>
      <c r="J837" s="63"/>
    </row>
    <row r="838" spans="3:10" ht="14" x14ac:dyDescent="0.15">
      <c r="C838" s="51">
        <v>822</v>
      </c>
      <c r="D838" s="52" t="s">
        <v>183</v>
      </c>
      <c r="E838" s="64"/>
      <c r="F838" s="67"/>
      <c r="G838" s="68"/>
      <c r="H838" s="68"/>
      <c r="I838" s="68"/>
      <c r="J838" s="63"/>
    </row>
    <row r="839" spans="3:10" ht="14" x14ac:dyDescent="0.15">
      <c r="C839" s="51">
        <v>823</v>
      </c>
      <c r="D839" s="52" t="s">
        <v>183</v>
      </c>
      <c r="E839" s="64"/>
      <c r="F839" s="67"/>
      <c r="G839" s="68"/>
      <c r="H839" s="68"/>
      <c r="I839" s="68"/>
      <c r="J839" s="63"/>
    </row>
    <row r="840" spans="3:10" ht="14" x14ac:dyDescent="0.15">
      <c r="C840" s="51">
        <v>824</v>
      </c>
      <c r="D840" s="52" t="s">
        <v>183</v>
      </c>
      <c r="E840" s="64"/>
      <c r="F840" s="67"/>
      <c r="G840" s="68"/>
      <c r="H840" s="68"/>
      <c r="I840" s="68"/>
      <c r="J840" s="63"/>
    </row>
    <row r="841" spans="3:10" ht="14" x14ac:dyDescent="0.15">
      <c r="C841" s="51">
        <v>825</v>
      </c>
      <c r="D841" s="52" t="s">
        <v>183</v>
      </c>
      <c r="E841" s="64"/>
      <c r="F841" s="67"/>
      <c r="G841" s="68"/>
      <c r="H841" s="68"/>
      <c r="I841" s="68"/>
      <c r="J841" s="63"/>
    </row>
    <row r="842" spans="3:10" ht="14" x14ac:dyDescent="0.15">
      <c r="C842" s="51">
        <v>826</v>
      </c>
      <c r="D842" s="52" t="s">
        <v>183</v>
      </c>
      <c r="E842" s="64"/>
      <c r="F842" s="67"/>
      <c r="G842" s="68"/>
      <c r="H842" s="68"/>
      <c r="I842" s="68"/>
      <c r="J842" s="63"/>
    </row>
    <row r="843" spans="3:10" ht="14" x14ac:dyDescent="0.15">
      <c r="C843" s="51">
        <v>827</v>
      </c>
      <c r="D843" s="52" t="s">
        <v>183</v>
      </c>
      <c r="E843" s="64"/>
      <c r="F843" s="67"/>
      <c r="G843" s="68"/>
      <c r="H843" s="68"/>
      <c r="I843" s="68"/>
      <c r="J843" s="63"/>
    </row>
    <row r="844" spans="3:10" ht="14" x14ac:dyDescent="0.15">
      <c r="C844" s="51">
        <v>828</v>
      </c>
      <c r="D844" s="52" t="s">
        <v>183</v>
      </c>
      <c r="E844" s="64"/>
      <c r="F844" s="67"/>
      <c r="G844" s="68"/>
      <c r="H844" s="68"/>
      <c r="I844" s="68"/>
      <c r="J844" s="63"/>
    </row>
    <row r="845" spans="3:10" ht="14" x14ac:dyDescent="0.15">
      <c r="C845" s="51">
        <v>829</v>
      </c>
      <c r="D845" s="52" t="s">
        <v>183</v>
      </c>
      <c r="E845" s="64"/>
      <c r="F845" s="67"/>
      <c r="G845" s="68"/>
      <c r="H845" s="68"/>
      <c r="I845" s="68"/>
      <c r="J845" s="63"/>
    </row>
    <row r="846" spans="3:10" ht="14" x14ac:dyDescent="0.15">
      <c r="C846" s="51">
        <v>830</v>
      </c>
      <c r="D846" s="52" t="s">
        <v>183</v>
      </c>
      <c r="E846" s="64"/>
      <c r="F846" s="67"/>
      <c r="G846" s="68"/>
      <c r="H846" s="68"/>
      <c r="I846" s="68"/>
      <c r="J846" s="63"/>
    </row>
    <row r="847" spans="3:10" ht="14" x14ac:dyDescent="0.15">
      <c r="C847" s="51">
        <v>831</v>
      </c>
      <c r="D847" s="52" t="s">
        <v>183</v>
      </c>
      <c r="E847" s="64"/>
      <c r="F847" s="67"/>
      <c r="G847" s="68"/>
      <c r="H847" s="68"/>
      <c r="I847" s="68"/>
      <c r="J847" s="63"/>
    </row>
    <row r="848" spans="3:10" ht="14" x14ac:dyDescent="0.15">
      <c r="C848" s="51">
        <v>832</v>
      </c>
      <c r="D848" s="52" t="s">
        <v>183</v>
      </c>
      <c r="E848" s="64"/>
      <c r="F848" s="67"/>
      <c r="G848" s="68"/>
      <c r="H848" s="68"/>
      <c r="I848" s="68"/>
      <c r="J848" s="63"/>
    </row>
    <row r="849" spans="3:10" ht="14" x14ac:dyDescent="0.15">
      <c r="C849" s="51">
        <v>833</v>
      </c>
      <c r="D849" s="52" t="s">
        <v>183</v>
      </c>
      <c r="E849" s="64"/>
      <c r="F849" s="67"/>
      <c r="G849" s="68"/>
      <c r="H849" s="68"/>
      <c r="I849" s="68"/>
      <c r="J849" s="63"/>
    </row>
    <row r="850" spans="3:10" ht="14" x14ac:dyDescent="0.15">
      <c r="C850" s="51">
        <v>834</v>
      </c>
      <c r="D850" s="52" t="s">
        <v>183</v>
      </c>
      <c r="E850" s="64"/>
      <c r="F850" s="67"/>
      <c r="G850" s="68"/>
      <c r="H850" s="68"/>
      <c r="I850" s="68"/>
      <c r="J850" s="63"/>
    </row>
    <row r="851" spans="3:10" ht="14" x14ac:dyDescent="0.15">
      <c r="C851" s="51">
        <v>835</v>
      </c>
      <c r="D851" s="52" t="s">
        <v>183</v>
      </c>
      <c r="E851" s="64"/>
      <c r="F851" s="67"/>
      <c r="G851" s="68"/>
      <c r="H851" s="68"/>
      <c r="I851" s="68"/>
      <c r="J851" s="63"/>
    </row>
    <row r="852" spans="3:10" ht="14" x14ac:dyDescent="0.15">
      <c r="C852" s="51">
        <v>836</v>
      </c>
      <c r="D852" s="52" t="s">
        <v>183</v>
      </c>
      <c r="E852" s="64"/>
      <c r="F852" s="67"/>
      <c r="G852" s="68"/>
      <c r="H852" s="68"/>
      <c r="I852" s="68"/>
      <c r="J852" s="63"/>
    </row>
    <row r="853" spans="3:10" ht="14" x14ac:dyDescent="0.15">
      <c r="C853" s="51">
        <v>837</v>
      </c>
      <c r="D853" s="52" t="s">
        <v>183</v>
      </c>
      <c r="E853" s="64"/>
      <c r="F853" s="67"/>
      <c r="G853" s="68"/>
      <c r="H853" s="68"/>
      <c r="I853" s="68"/>
      <c r="J853" s="63"/>
    </row>
    <row r="854" spans="3:10" ht="14" x14ac:dyDescent="0.15">
      <c r="C854" s="51">
        <v>838</v>
      </c>
      <c r="D854" s="52" t="s">
        <v>183</v>
      </c>
      <c r="E854" s="64"/>
      <c r="F854" s="67"/>
      <c r="G854" s="68"/>
      <c r="H854" s="68"/>
      <c r="I854" s="68"/>
      <c r="J854" s="63"/>
    </row>
    <row r="855" spans="3:10" ht="14" x14ac:dyDescent="0.15">
      <c r="C855" s="51">
        <v>839</v>
      </c>
      <c r="D855" s="52" t="s">
        <v>183</v>
      </c>
      <c r="E855" s="64"/>
      <c r="F855" s="67"/>
      <c r="G855" s="68"/>
      <c r="H855" s="68"/>
      <c r="I855" s="68"/>
      <c r="J855" s="63"/>
    </row>
    <row r="856" spans="3:10" ht="14" x14ac:dyDescent="0.15">
      <c r="C856" s="51">
        <v>840</v>
      </c>
      <c r="D856" s="52" t="s">
        <v>183</v>
      </c>
      <c r="E856" s="64"/>
      <c r="F856" s="67"/>
      <c r="G856" s="68"/>
      <c r="H856" s="68"/>
      <c r="I856" s="68"/>
      <c r="J856" s="63"/>
    </row>
    <row r="857" spans="3:10" ht="14" x14ac:dyDescent="0.15">
      <c r="C857" s="51">
        <v>841</v>
      </c>
      <c r="D857" s="52" t="s">
        <v>183</v>
      </c>
      <c r="E857" s="64"/>
      <c r="F857" s="67"/>
      <c r="G857" s="68"/>
      <c r="H857" s="68"/>
      <c r="I857" s="68"/>
      <c r="J857" s="63"/>
    </row>
    <row r="858" spans="3:10" ht="14" x14ac:dyDescent="0.15">
      <c r="C858" s="51">
        <v>842</v>
      </c>
      <c r="D858" s="52" t="s">
        <v>183</v>
      </c>
      <c r="E858" s="64"/>
      <c r="F858" s="67"/>
      <c r="G858" s="68"/>
      <c r="H858" s="68"/>
      <c r="I858" s="68"/>
      <c r="J858" s="63"/>
    </row>
    <row r="859" spans="3:10" ht="14" x14ac:dyDescent="0.15">
      <c r="C859" s="51">
        <v>843</v>
      </c>
      <c r="D859" s="52" t="s">
        <v>183</v>
      </c>
      <c r="E859" s="64"/>
      <c r="F859" s="67"/>
      <c r="G859" s="68"/>
      <c r="H859" s="68"/>
      <c r="I859" s="68"/>
      <c r="J859" s="63"/>
    </row>
    <row r="860" spans="3:10" ht="14" x14ac:dyDescent="0.15">
      <c r="C860" s="51">
        <v>844</v>
      </c>
      <c r="D860" s="52" t="s">
        <v>183</v>
      </c>
      <c r="E860" s="64"/>
      <c r="F860" s="67"/>
      <c r="G860" s="68"/>
      <c r="H860" s="68"/>
      <c r="I860" s="68"/>
      <c r="J860" s="63"/>
    </row>
    <row r="861" spans="3:10" ht="14" x14ac:dyDescent="0.15">
      <c r="C861" s="51">
        <v>845</v>
      </c>
      <c r="D861" s="52" t="s">
        <v>183</v>
      </c>
      <c r="E861" s="64"/>
      <c r="F861" s="67"/>
      <c r="G861" s="68"/>
      <c r="H861" s="68"/>
      <c r="I861" s="68"/>
      <c r="J861" s="63"/>
    </row>
    <row r="862" spans="3:10" ht="14" x14ac:dyDescent="0.15">
      <c r="C862" s="51">
        <v>846</v>
      </c>
      <c r="D862" s="52" t="s">
        <v>183</v>
      </c>
      <c r="E862" s="64"/>
      <c r="F862" s="67"/>
      <c r="G862" s="68"/>
      <c r="H862" s="68"/>
      <c r="I862" s="68"/>
      <c r="J862" s="63"/>
    </row>
    <row r="863" spans="3:10" ht="14" x14ac:dyDescent="0.15">
      <c r="C863" s="51">
        <v>847</v>
      </c>
      <c r="D863" s="52" t="s">
        <v>183</v>
      </c>
      <c r="E863" s="64"/>
      <c r="F863" s="67"/>
      <c r="G863" s="68"/>
      <c r="H863" s="68"/>
      <c r="I863" s="68"/>
      <c r="J863" s="63"/>
    </row>
    <row r="864" spans="3:10" ht="14" x14ac:dyDescent="0.15">
      <c r="C864" s="51">
        <v>848</v>
      </c>
      <c r="D864" s="52" t="s">
        <v>183</v>
      </c>
      <c r="E864" s="64"/>
      <c r="F864" s="67"/>
      <c r="G864" s="68"/>
      <c r="H864" s="68"/>
      <c r="I864" s="68"/>
      <c r="J864" s="63"/>
    </row>
    <row r="865" spans="3:10" ht="14" x14ac:dyDescent="0.15">
      <c r="C865" s="51">
        <v>849</v>
      </c>
      <c r="D865" s="52" t="s">
        <v>183</v>
      </c>
      <c r="E865" s="64"/>
      <c r="F865" s="67"/>
      <c r="G865" s="68"/>
      <c r="H865" s="68"/>
      <c r="I865" s="68"/>
      <c r="J865" s="63"/>
    </row>
    <row r="866" spans="3:10" ht="14" x14ac:dyDescent="0.15">
      <c r="C866" s="51">
        <v>850</v>
      </c>
      <c r="D866" s="52" t="s">
        <v>183</v>
      </c>
      <c r="E866" s="64"/>
      <c r="F866" s="67"/>
      <c r="G866" s="68"/>
      <c r="H866" s="68"/>
      <c r="I866" s="68"/>
      <c r="J866" s="63"/>
    </row>
    <row r="867" spans="3:10" ht="14" x14ac:dyDescent="0.15">
      <c r="C867" s="51">
        <v>851</v>
      </c>
      <c r="D867" s="52" t="s">
        <v>183</v>
      </c>
      <c r="E867" s="64"/>
      <c r="F867" s="67"/>
      <c r="G867" s="68"/>
      <c r="H867" s="68"/>
      <c r="I867" s="68"/>
      <c r="J867" s="63"/>
    </row>
    <row r="868" spans="3:10" ht="14" x14ac:dyDescent="0.15">
      <c r="C868" s="51">
        <v>852</v>
      </c>
      <c r="D868" s="52" t="s">
        <v>183</v>
      </c>
      <c r="E868" s="64"/>
      <c r="F868" s="67"/>
      <c r="G868" s="68"/>
      <c r="H868" s="68"/>
      <c r="I868" s="68"/>
      <c r="J868" s="63"/>
    </row>
    <row r="869" spans="3:10" ht="14" x14ac:dyDescent="0.15">
      <c r="C869" s="51">
        <v>853</v>
      </c>
      <c r="D869" s="52" t="s">
        <v>183</v>
      </c>
      <c r="E869" s="64"/>
      <c r="F869" s="67"/>
      <c r="G869" s="68"/>
      <c r="H869" s="68"/>
      <c r="I869" s="68"/>
      <c r="J869" s="63"/>
    </row>
    <row r="870" spans="3:10" ht="14" x14ac:dyDescent="0.15">
      <c r="C870" s="51">
        <v>854</v>
      </c>
      <c r="D870" s="52" t="s">
        <v>183</v>
      </c>
      <c r="E870" s="64"/>
      <c r="F870" s="67"/>
      <c r="G870" s="68"/>
      <c r="H870" s="68"/>
      <c r="I870" s="68"/>
      <c r="J870" s="63"/>
    </row>
    <row r="871" spans="3:10" ht="14" x14ac:dyDescent="0.15">
      <c r="C871" s="51">
        <v>855</v>
      </c>
      <c r="D871" s="52" t="s">
        <v>183</v>
      </c>
      <c r="E871" s="64"/>
      <c r="F871" s="67"/>
      <c r="G871" s="68"/>
      <c r="H871" s="68"/>
      <c r="I871" s="68"/>
      <c r="J871" s="63"/>
    </row>
    <row r="872" spans="3:10" ht="14" x14ac:dyDescent="0.15">
      <c r="C872" s="51">
        <v>856</v>
      </c>
      <c r="D872" s="52" t="s">
        <v>183</v>
      </c>
      <c r="E872" s="64"/>
      <c r="F872" s="67"/>
      <c r="G872" s="68"/>
      <c r="H872" s="68"/>
      <c r="I872" s="68"/>
      <c r="J872" s="63"/>
    </row>
    <row r="873" spans="3:10" ht="14" x14ac:dyDescent="0.15">
      <c r="C873" s="51">
        <v>857</v>
      </c>
      <c r="D873" s="52" t="s">
        <v>183</v>
      </c>
      <c r="E873" s="64"/>
      <c r="F873" s="67"/>
      <c r="G873" s="68"/>
      <c r="H873" s="68"/>
      <c r="I873" s="68"/>
      <c r="J873" s="63"/>
    </row>
    <row r="874" spans="3:10" ht="14" x14ac:dyDescent="0.15">
      <c r="C874" s="51">
        <v>858</v>
      </c>
      <c r="D874" s="52" t="s">
        <v>183</v>
      </c>
      <c r="E874" s="64"/>
      <c r="F874" s="67"/>
      <c r="G874" s="68"/>
      <c r="H874" s="68"/>
      <c r="I874" s="68"/>
      <c r="J874" s="63"/>
    </row>
    <row r="875" spans="3:10" ht="14" x14ac:dyDescent="0.15">
      <c r="C875" s="51">
        <v>859</v>
      </c>
      <c r="D875" s="52" t="s">
        <v>183</v>
      </c>
      <c r="E875" s="64"/>
      <c r="F875" s="67"/>
      <c r="G875" s="68"/>
      <c r="H875" s="68"/>
      <c r="I875" s="68"/>
      <c r="J875" s="63"/>
    </row>
    <row r="876" spans="3:10" ht="14" x14ac:dyDescent="0.15">
      <c r="C876" s="51">
        <v>860</v>
      </c>
      <c r="D876" s="52" t="s">
        <v>183</v>
      </c>
      <c r="E876" s="64"/>
      <c r="F876" s="67"/>
      <c r="G876" s="68"/>
      <c r="H876" s="68"/>
      <c r="I876" s="68"/>
      <c r="J876" s="63"/>
    </row>
    <row r="877" spans="3:10" ht="14" x14ac:dyDescent="0.15">
      <c r="C877" s="51">
        <v>861</v>
      </c>
      <c r="D877" s="52" t="s">
        <v>183</v>
      </c>
      <c r="E877" s="64"/>
      <c r="F877" s="67"/>
      <c r="G877" s="68"/>
      <c r="H877" s="68"/>
      <c r="I877" s="68"/>
      <c r="J877" s="63"/>
    </row>
    <row r="878" spans="3:10" ht="14" x14ac:dyDescent="0.15">
      <c r="C878" s="51">
        <v>862</v>
      </c>
      <c r="D878" s="52" t="s">
        <v>183</v>
      </c>
      <c r="E878" s="64"/>
      <c r="F878" s="67"/>
      <c r="G878" s="68"/>
      <c r="H878" s="68"/>
      <c r="I878" s="68"/>
      <c r="J878" s="63"/>
    </row>
    <row r="879" spans="3:10" ht="14" x14ac:dyDescent="0.15">
      <c r="C879" s="51">
        <v>863</v>
      </c>
      <c r="D879" s="52" t="s">
        <v>183</v>
      </c>
      <c r="E879" s="64"/>
      <c r="F879" s="67"/>
      <c r="G879" s="68"/>
      <c r="H879" s="68"/>
      <c r="I879" s="68"/>
      <c r="J879" s="63"/>
    </row>
    <row r="880" spans="3:10" ht="14" x14ac:dyDescent="0.15">
      <c r="C880" s="51">
        <v>864</v>
      </c>
      <c r="D880" s="52" t="s">
        <v>183</v>
      </c>
      <c r="E880" s="64"/>
      <c r="F880" s="67"/>
      <c r="G880" s="68"/>
      <c r="H880" s="68"/>
      <c r="I880" s="68"/>
      <c r="J880" s="63"/>
    </row>
    <row r="881" spans="3:10" ht="14" x14ac:dyDescent="0.15">
      <c r="C881" s="51">
        <v>865</v>
      </c>
      <c r="D881" s="52" t="s">
        <v>183</v>
      </c>
      <c r="E881" s="64"/>
      <c r="F881" s="67"/>
      <c r="G881" s="68"/>
      <c r="H881" s="68"/>
      <c r="I881" s="68"/>
      <c r="J881" s="63"/>
    </row>
    <row r="882" spans="3:10" ht="14" x14ac:dyDescent="0.15">
      <c r="C882" s="51">
        <v>866</v>
      </c>
      <c r="D882" s="52" t="s">
        <v>183</v>
      </c>
      <c r="E882" s="64"/>
      <c r="F882" s="67"/>
      <c r="G882" s="68"/>
      <c r="H882" s="68"/>
      <c r="I882" s="68"/>
      <c r="J882" s="63"/>
    </row>
    <row r="883" spans="3:10" ht="14" x14ac:dyDescent="0.15">
      <c r="C883" s="51">
        <v>867</v>
      </c>
      <c r="D883" s="52" t="s">
        <v>183</v>
      </c>
      <c r="E883" s="64"/>
      <c r="F883" s="67"/>
      <c r="G883" s="68"/>
      <c r="H883" s="68"/>
      <c r="I883" s="68"/>
      <c r="J883" s="63"/>
    </row>
    <row r="884" spans="3:10" ht="14" x14ac:dyDescent="0.15">
      <c r="C884" s="51">
        <v>868</v>
      </c>
      <c r="D884" s="52" t="s">
        <v>183</v>
      </c>
      <c r="E884" s="64"/>
      <c r="F884" s="67"/>
      <c r="G884" s="68"/>
      <c r="H884" s="68"/>
      <c r="I884" s="68"/>
      <c r="J884" s="63"/>
    </row>
    <row r="885" spans="3:10" ht="14" x14ac:dyDescent="0.15">
      <c r="C885" s="51">
        <v>869</v>
      </c>
      <c r="D885" s="52" t="s">
        <v>183</v>
      </c>
      <c r="E885" s="64"/>
      <c r="F885" s="67"/>
      <c r="G885" s="68"/>
      <c r="H885" s="68"/>
      <c r="I885" s="68"/>
      <c r="J885" s="63"/>
    </row>
    <row r="886" spans="3:10" ht="14" x14ac:dyDescent="0.15">
      <c r="C886" s="51">
        <v>870</v>
      </c>
      <c r="D886" s="52" t="s">
        <v>183</v>
      </c>
      <c r="E886" s="64"/>
      <c r="F886" s="67"/>
      <c r="G886" s="68"/>
      <c r="H886" s="68"/>
      <c r="I886" s="68"/>
      <c r="J886" s="63"/>
    </row>
    <row r="887" spans="3:10" ht="14" x14ac:dyDescent="0.15">
      <c r="C887" s="51">
        <v>871</v>
      </c>
      <c r="D887" s="52" t="s">
        <v>183</v>
      </c>
      <c r="E887" s="64"/>
      <c r="F887" s="67"/>
      <c r="G887" s="68"/>
      <c r="H887" s="68"/>
      <c r="I887" s="68"/>
      <c r="J887" s="63"/>
    </row>
    <row r="888" spans="3:10" ht="14" x14ac:dyDescent="0.15">
      <c r="C888" s="51">
        <v>872</v>
      </c>
      <c r="D888" s="52" t="s">
        <v>183</v>
      </c>
      <c r="E888" s="64"/>
      <c r="F888" s="67"/>
      <c r="G888" s="68"/>
      <c r="H888" s="68"/>
      <c r="I888" s="68"/>
      <c r="J888" s="63"/>
    </row>
    <row r="889" spans="3:10" ht="14" x14ac:dyDescent="0.15">
      <c r="C889" s="51">
        <v>873</v>
      </c>
      <c r="D889" s="52" t="s">
        <v>183</v>
      </c>
      <c r="E889" s="64"/>
      <c r="F889" s="67"/>
      <c r="G889" s="68"/>
      <c r="H889" s="68"/>
      <c r="I889" s="68"/>
      <c r="J889" s="63"/>
    </row>
    <row r="890" spans="3:10" ht="14" x14ac:dyDescent="0.15">
      <c r="C890" s="51">
        <v>874</v>
      </c>
      <c r="D890" s="52" t="s">
        <v>183</v>
      </c>
      <c r="E890" s="64"/>
      <c r="F890" s="67"/>
      <c r="G890" s="68"/>
      <c r="H890" s="68"/>
      <c r="I890" s="68"/>
      <c r="J890" s="63"/>
    </row>
    <row r="891" spans="3:10" ht="14" x14ac:dyDescent="0.15">
      <c r="C891" s="51">
        <v>875</v>
      </c>
      <c r="D891" s="52" t="s">
        <v>183</v>
      </c>
      <c r="E891" s="64"/>
      <c r="F891" s="67"/>
      <c r="G891" s="68"/>
      <c r="H891" s="68"/>
      <c r="I891" s="68"/>
      <c r="J891" s="63"/>
    </row>
    <row r="892" spans="3:10" ht="14" x14ac:dyDescent="0.15">
      <c r="C892" s="51">
        <v>876</v>
      </c>
      <c r="D892" s="52" t="s">
        <v>183</v>
      </c>
      <c r="E892" s="64"/>
      <c r="F892" s="67"/>
      <c r="G892" s="68"/>
      <c r="H892" s="68"/>
      <c r="I892" s="68"/>
      <c r="J892" s="63"/>
    </row>
    <row r="893" spans="3:10" ht="14" x14ac:dyDescent="0.15">
      <c r="C893" s="51">
        <v>877</v>
      </c>
      <c r="D893" s="52" t="s">
        <v>183</v>
      </c>
      <c r="E893" s="64"/>
      <c r="F893" s="67"/>
      <c r="G893" s="68"/>
      <c r="H893" s="68"/>
      <c r="I893" s="68"/>
      <c r="J893" s="63"/>
    </row>
    <row r="894" spans="3:10" ht="14" x14ac:dyDescent="0.15">
      <c r="C894" s="51">
        <v>878</v>
      </c>
      <c r="D894" s="52" t="s">
        <v>183</v>
      </c>
      <c r="E894" s="64"/>
      <c r="F894" s="67"/>
      <c r="G894" s="68"/>
      <c r="H894" s="68"/>
      <c r="I894" s="68"/>
      <c r="J894" s="63"/>
    </row>
    <row r="895" spans="3:10" ht="14" x14ac:dyDescent="0.15">
      <c r="C895" s="51">
        <v>879</v>
      </c>
      <c r="D895" s="52" t="s">
        <v>183</v>
      </c>
      <c r="E895" s="64"/>
      <c r="F895" s="67"/>
      <c r="G895" s="68"/>
      <c r="H895" s="68"/>
      <c r="I895" s="68"/>
      <c r="J895" s="63"/>
    </row>
    <row r="896" spans="3:10" ht="14" x14ac:dyDescent="0.15">
      <c r="C896" s="51">
        <v>880</v>
      </c>
      <c r="D896" s="52" t="s">
        <v>183</v>
      </c>
      <c r="E896" s="64"/>
      <c r="F896" s="67"/>
      <c r="G896" s="68"/>
      <c r="H896" s="68"/>
      <c r="I896" s="68"/>
      <c r="J896" s="63"/>
    </row>
    <row r="897" spans="3:10" ht="14" x14ac:dyDescent="0.15">
      <c r="C897" s="51">
        <v>881</v>
      </c>
      <c r="D897" s="52" t="s">
        <v>183</v>
      </c>
      <c r="E897" s="64"/>
      <c r="F897" s="67"/>
      <c r="G897" s="68"/>
      <c r="H897" s="68"/>
      <c r="I897" s="68"/>
      <c r="J897" s="63"/>
    </row>
    <row r="898" spans="3:10" ht="14" x14ac:dyDescent="0.15">
      <c r="C898" s="51">
        <v>882</v>
      </c>
      <c r="D898" s="52" t="s">
        <v>183</v>
      </c>
      <c r="E898" s="64"/>
      <c r="F898" s="67"/>
      <c r="G898" s="68"/>
      <c r="H898" s="68"/>
      <c r="I898" s="68"/>
      <c r="J898" s="63"/>
    </row>
    <row r="899" spans="3:10" ht="14" x14ac:dyDescent="0.15">
      <c r="C899" s="51">
        <v>883</v>
      </c>
      <c r="D899" s="52" t="s">
        <v>183</v>
      </c>
      <c r="E899" s="64"/>
      <c r="F899" s="67"/>
      <c r="G899" s="68"/>
      <c r="H899" s="68"/>
      <c r="I899" s="68"/>
      <c r="J899" s="63"/>
    </row>
    <row r="900" spans="3:10" ht="14" x14ac:dyDescent="0.15">
      <c r="C900" s="51">
        <v>884</v>
      </c>
      <c r="D900" s="52" t="s">
        <v>183</v>
      </c>
      <c r="E900" s="64"/>
      <c r="F900" s="67"/>
      <c r="G900" s="68"/>
      <c r="H900" s="68"/>
      <c r="I900" s="68"/>
      <c r="J900" s="63"/>
    </row>
    <row r="901" spans="3:10" ht="14" x14ac:dyDescent="0.15">
      <c r="C901" s="51">
        <v>885</v>
      </c>
      <c r="D901" s="52" t="s">
        <v>183</v>
      </c>
      <c r="E901" s="64"/>
      <c r="F901" s="67"/>
      <c r="G901" s="68"/>
      <c r="H901" s="68"/>
      <c r="I901" s="68"/>
      <c r="J901" s="63"/>
    </row>
    <row r="902" spans="3:10" ht="14" x14ac:dyDescent="0.15">
      <c r="C902" s="51">
        <v>886</v>
      </c>
      <c r="D902" s="52" t="s">
        <v>183</v>
      </c>
      <c r="E902" s="64"/>
      <c r="F902" s="67"/>
      <c r="G902" s="68"/>
      <c r="H902" s="68"/>
      <c r="I902" s="68"/>
      <c r="J902" s="63"/>
    </row>
    <row r="903" spans="3:10" ht="14" x14ac:dyDescent="0.15">
      <c r="C903" s="51">
        <v>887</v>
      </c>
      <c r="D903" s="52" t="s">
        <v>183</v>
      </c>
      <c r="E903" s="64"/>
      <c r="F903" s="67"/>
      <c r="G903" s="68"/>
      <c r="H903" s="68"/>
      <c r="I903" s="68"/>
      <c r="J903" s="63"/>
    </row>
    <row r="904" spans="3:10" ht="14" x14ac:dyDescent="0.15">
      <c r="C904" s="51">
        <v>888</v>
      </c>
      <c r="D904" s="52" t="s">
        <v>183</v>
      </c>
      <c r="E904" s="64"/>
      <c r="F904" s="67"/>
      <c r="G904" s="68"/>
      <c r="H904" s="68"/>
      <c r="I904" s="68"/>
      <c r="J904" s="63"/>
    </row>
    <row r="905" spans="3:10" ht="14" x14ac:dyDescent="0.15">
      <c r="C905" s="51">
        <v>889</v>
      </c>
      <c r="D905" s="52" t="s">
        <v>183</v>
      </c>
      <c r="E905" s="64"/>
      <c r="F905" s="67"/>
      <c r="G905" s="68"/>
      <c r="H905" s="68"/>
      <c r="I905" s="68"/>
      <c r="J905" s="63"/>
    </row>
    <row r="906" spans="3:10" ht="14" x14ac:dyDescent="0.15">
      <c r="C906" s="51">
        <v>890</v>
      </c>
      <c r="D906" s="52" t="s">
        <v>183</v>
      </c>
      <c r="E906" s="64"/>
      <c r="F906" s="67"/>
      <c r="G906" s="68"/>
      <c r="H906" s="68"/>
      <c r="I906" s="68"/>
      <c r="J906" s="63"/>
    </row>
    <row r="907" spans="3:10" ht="14" x14ac:dyDescent="0.15">
      <c r="C907" s="51">
        <v>891</v>
      </c>
      <c r="D907" s="52" t="s">
        <v>183</v>
      </c>
      <c r="E907" s="64"/>
      <c r="F907" s="67"/>
      <c r="G907" s="68"/>
      <c r="H907" s="68"/>
      <c r="I907" s="68"/>
      <c r="J907" s="63"/>
    </row>
    <row r="908" spans="3:10" ht="14" x14ac:dyDescent="0.15">
      <c r="C908" s="51">
        <v>892</v>
      </c>
      <c r="D908" s="52" t="s">
        <v>183</v>
      </c>
      <c r="E908" s="64"/>
      <c r="F908" s="67"/>
      <c r="G908" s="68"/>
      <c r="H908" s="68"/>
      <c r="I908" s="68"/>
      <c r="J908" s="63"/>
    </row>
    <row r="909" spans="3:10" ht="14" x14ac:dyDescent="0.15">
      <c r="C909" s="51">
        <v>893</v>
      </c>
      <c r="D909" s="52" t="s">
        <v>183</v>
      </c>
      <c r="E909" s="64"/>
      <c r="F909" s="67"/>
      <c r="G909" s="68"/>
      <c r="H909" s="68"/>
      <c r="I909" s="68"/>
      <c r="J909" s="63"/>
    </row>
    <row r="910" spans="3:10" ht="14" x14ac:dyDescent="0.15">
      <c r="C910" s="51">
        <v>894</v>
      </c>
      <c r="D910" s="52" t="s">
        <v>183</v>
      </c>
      <c r="E910" s="64"/>
      <c r="F910" s="67"/>
      <c r="G910" s="68"/>
      <c r="H910" s="68"/>
      <c r="I910" s="68"/>
      <c r="J910" s="63"/>
    </row>
    <row r="911" spans="3:10" ht="14" x14ac:dyDescent="0.15">
      <c r="C911" s="51">
        <v>895</v>
      </c>
      <c r="D911" s="52" t="s">
        <v>183</v>
      </c>
      <c r="E911" s="64"/>
      <c r="F911" s="67"/>
      <c r="G911" s="68"/>
      <c r="H911" s="68"/>
      <c r="I911" s="68"/>
      <c r="J911" s="63"/>
    </row>
    <row r="912" spans="3:10" ht="14" x14ac:dyDescent="0.15">
      <c r="C912" s="51">
        <v>896</v>
      </c>
      <c r="D912" s="52" t="s">
        <v>183</v>
      </c>
      <c r="E912" s="64"/>
      <c r="F912" s="67"/>
      <c r="G912" s="68"/>
      <c r="H912" s="68"/>
      <c r="I912" s="68"/>
      <c r="J912" s="63"/>
    </row>
    <row r="913" spans="3:10" ht="14" x14ac:dyDescent="0.15">
      <c r="C913" s="51">
        <v>897</v>
      </c>
      <c r="D913" s="52" t="s">
        <v>183</v>
      </c>
      <c r="E913" s="64"/>
      <c r="F913" s="67"/>
      <c r="G913" s="68"/>
      <c r="H913" s="68"/>
      <c r="I913" s="68"/>
      <c r="J913" s="63"/>
    </row>
    <row r="914" spans="3:10" ht="14" x14ac:dyDescent="0.15">
      <c r="C914" s="51">
        <v>898</v>
      </c>
      <c r="D914" s="52" t="s">
        <v>183</v>
      </c>
      <c r="E914" s="64"/>
      <c r="F914" s="67"/>
      <c r="G914" s="68"/>
      <c r="H914" s="68"/>
      <c r="I914" s="68"/>
      <c r="J914" s="63"/>
    </row>
    <row r="915" spans="3:10" ht="14" x14ac:dyDescent="0.15">
      <c r="C915" s="51">
        <v>899</v>
      </c>
      <c r="D915" s="52" t="s">
        <v>183</v>
      </c>
      <c r="E915" s="64"/>
      <c r="F915" s="67"/>
      <c r="G915" s="68"/>
      <c r="H915" s="68"/>
      <c r="I915" s="68"/>
      <c r="J915" s="63"/>
    </row>
    <row r="916" spans="3:10" ht="14" x14ac:dyDescent="0.15">
      <c r="C916" s="51">
        <v>900</v>
      </c>
      <c r="D916" s="52" t="s">
        <v>183</v>
      </c>
      <c r="E916" s="64"/>
      <c r="F916" s="67"/>
      <c r="G916" s="68"/>
      <c r="H916" s="68"/>
      <c r="I916" s="68"/>
      <c r="J916" s="63"/>
    </row>
    <row r="917" spans="3:10" ht="14" x14ac:dyDescent="0.15">
      <c r="C917" s="51">
        <v>901</v>
      </c>
      <c r="D917" s="52" t="s">
        <v>183</v>
      </c>
      <c r="E917" s="64"/>
      <c r="F917" s="67"/>
      <c r="G917" s="68"/>
      <c r="H917" s="68"/>
      <c r="I917" s="68"/>
      <c r="J917" s="63"/>
    </row>
    <row r="918" spans="3:10" ht="14" x14ac:dyDescent="0.15">
      <c r="C918" s="51">
        <v>902</v>
      </c>
      <c r="D918" s="52" t="s">
        <v>183</v>
      </c>
      <c r="E918" s="64"/>
      <c r="F918" s="67"/>
      <c r="G918" s="68"/>
      <c r="H918" s="68"/>
      <c r="I918" s="68"/>
      <c r="J918" s="63"/>
    </row>
    <row r="919" spans="3:10" ht="14" x14ac:dyDescent="0.15">
      <c r="C919" s="51">
        <v>903</v>
      </c>
      <c r="D919" s="52" t="s">
        <v>183</v>
      </c>
      <c r="E919" s="64"/>
      <c r="F919" s="67"/>
      <c r="G919" s="68"/>
      <c r="H919" s="68"/>
      <c r="I919" s="68"/>
      <c r="J919" s="63"/>
    </row>
    <row r="920" spans="3:10" ht="14" x14ac:dyDescent="0.15">
      <c r="C920" s="51">
        <v>904</v>
      </c>
      <c r="D920" s="52" t="s">
        <v>183</v>
      </c>
      <c r="E920" s="64"/>
      <c r="F920" s="67"/>
      <c r="G920" s="68"/>
      <c r="H920" s="68"/>
      <c r="I920" s="68"/>
      <c r="J920" s="63"/>
    </row>
    <row r="921" spans="3:10" ht="14" x14ac:dyDescent="0.15">
      <c r="C921" s="51">
        <v>905</v>
      </c>
      <c r="D921" s="52" t="s">
        <v>183</v>
      </c>
      <c r="E921" s="64"/>
      <c r="F921" s="67"/>
      <c r="G921" s="68"/>
      <c r="H921" s="68"/>
      <c r="I921" s="68"/>
      <c r="J921" s="63"/>
    </row>
    <row r="922" spans="3:10" ht="14" x14ac:dyDescent="0.15">
      <c r="C922" s="51">
        <v>906</v>
      </c>
      <c r="D922" s="52" t="s">
        <v>183</v>
      </c>
      <c r="E922" s="64"/>
      <c r="F922" s="67"/>
      <c r="G922" s="68"/>
      <c r="H922" s="68"/>
      <c r="I922" s="68"/>
      <c r="J922" s="63"/>
    </row>
    <row r="923" spans="3:10" ht="14" x14ac:dyDescent="0.15">
      <c r="C923" s="51">
        <v>907</v>
      </c>
      <c r="D923" s="52" t="s">
        <v>183</v>
      </c>
      <c r="E923" s="64"/>
      <c r="F923" s="67"/>
      <c r="G923" s="68"/>
      <c r="H923" s="68"/>
      <c r="I923" s="68"/>
      <c r="J923" s="63"/>
    </row>
    <row r="924" spans="3:10" ht="14" x14ac:dyDescent="0.15">
      <c r="C924" s="51">
        <v>908</v>
      </c>
      <c r="D924" s="52" t="s">
        <v>183</v>
      </c>
      <c r="E924" s="64"/>
      <c r="F924" s="67"/>
      <c r="G924" s="68"/>
      <c r="H924" s="68"/>
      <c r="I924" s="68"/>
      <c r="J924" s="63"/>
    </row>
    <row r="925" spans="3:10" ht="14" x14ac:dyDescent="0.15">
      <c r="C925" s="51">
        <v>909</v>
      </c>
      <c r="D925" s="52" t="s">
        <v>183</v>
      </c>
      <c r="E925" s="64"/>
      <c r="F925" s="67"/>
      <c r="G925" s="68"/>
      <c r="H925" s="68"/>
      <c r="I925" s="68"/>
      <c r="J925" s="63"/>
    </row>
    <row r="926" spans="3:10" ht="14" x14ac:dyDescent="0.15">
      <c r="C926" s="51">
        <v>910</v>
      </c>
      <c r="D926" s="52" t="s">
        <v>183</v>
      </c>
      <c r="E926" s="64"/>
      <c r="F926" s="67"/>
      <c r="G926" s="68"/>
      <c r="H926" s="68"/>
      <c r="I926" s="68"/>
      <c r="J926" s="63"/>
    </row>
    <row r="927" spans="3:10" ht="14" x14ac:dyDescent="0.15">
      <c r="C927" s="51">
        <v>911</v>
      </c>
      <c r="D927" s="52" t="s">
        <v>183</v>
      </c>
      <c r="E927" s="64"/>
      <c r="F927" s="67"/>
      <c r="G927" s="68"/>
      <c r="H927" s="68"/>
      <c r="I927" s="68"/>
      <c r="J927" s="63"/>
    </row>
    <row r="928" spans="3:10" ht="14" x14ac:dyDescent="0.15">
      <c r="C928" s="51">
        <v>912</v>
      </c>
      <c r="D928" s="52" t="s">
        <v>183</v>
      </c>
      <c r="E928" s="64"/>
      <c r="F928" s="67"/>
      <c r="G928" s="68"/>
      <c r="H928" s="68"/>
      <c r="I928" s="68"/>
      <c r="J928" s="63"/>
    </row>
    <row r="929" spans="3:10" ht="14" x14ac:dyDescent="0.15">
      <c r="C929" s="51">
        <v>913</v>
      </c>
      <c r="D929" s="52" t="s">
        <v>183</v>
      </c>
      <c r="E929" s="64"/>
      <c r="F929" s="67"/>
      <c r="G929" s="68"/>
      <c r="H929" s="68"/>
      <c r="I929" s="68"/>
      <c r="J929" s="63"/>
    </row>
    <row r="930" spans="3:10" ht="14" x14ac:dyDescent="0.15">
      <c r="C930" s="51">
        <v>914</v>
      </c>
      <c r="D930" s="52" t="s">
        <v>183</v>
      </c>
      <c r="E930" s="64"/>
      <c r="F930" s="67"/>
      <c r="G930" s="68"/>
      <c r="H930" s="68"/>
      <c r="I930" s="68"/>
      <c r="J930" s="63"/>
    </row>
    <row r="931" spans="3:10" ht="14" x14ac:dyDescent="0.15">
      <c r="C931" s="51">
        <v>915</v>
      </c>
      <c r="D931" s="52" t="s">
        <v>183</v>
      </c>
      <c r="E931" s="64"/>
      <c r="F931" s="67"/>
      <c r="G931" s="68"/>
      <c r="H931" s="68"/>
      <c r="I931" s="68"/>
      <c r="J931" s="63"/>
    </row>
    <row r="932" spans="3:10" ht="14" x14ac:dyDescent="0.15">
      <c r="C932" s="51">
        <v>916</v>
      </c>
      <c r="D932" s="52" t="s">
        <v>183</v>
      </c>
      <c r="E932" s="64"/>
      <c r="F932" s="67"/>
      <c r="G932" s="68"/>
      <c r="H932" s="68"/>
      <c r="I932" s="68"/>
      <c r="J932" s="63"/>
    </row>
    <row r="933" spans="3:10" ht="14" x14ac:dyDescent="0.15">
      <c r="C933" s="51">
        <v>917</v>
      </c>
      <c r="D933" s="52" t="s">
        <v>183</v>
      </c>
      <c r="E933" s="64"/>
      <c r="F933" s="67"/>
      <c r="G933" s="68"/>
      <c r="H933" s="68"/>
      <c r="I933" s="68"/>
      <c r="J933" s="63"/>
    </row>
    <row r="934" spans="3:10" ht="14" x14ac:dyDescent="0.15">
      <c r="C934" s="51">
        <v>918</v>
      </c>
      <c r="D934" s="52" t="s">
        <v>183</v>
      </c>
      <c r="E934" s="64"/>
      <c r="F934" s="67"/>
      <c r="G934" s="68"/>
      <c r="H934" s="68"/>
      <c r="I934" s="68"/>
      <c r="J934" s="63"/>
    </row>
    <row r="935" spans="3:10" ht="14" x14ac:dyDescent="0.15">
      <c r="C935" s="51">
        <v>919</v>
      </c>
      <c r="D935" s="52" t="s">
        <v>183</v>
      </c>
      <c r="E935" s="64"/>
      <c r="F935" s="67"/>
      <c r="G935" s="68"/>
      <c r="H935" s="68"/>
      <c r="I935" s="68"/>
      <c r="J935" s="63"/>
    </row>
    <row r="936" spans="3:10" ht="14" x14ac:dyDescent="0.15">
      <c r="C936" s="51">
        <v>920</v>
      </c>
      <c r="D936" s="52" t="s">
        <v>183</v>
      </c>
      <c r="E936" s="64"/>
      <c r="F936" s="67"/>
      <c r="G936" s="68"/>
      <c r="H936" s="68"/>
      <c r="I936" s="68"/>
      <c r="J936" s="63"/>
    </row>
    <row r="937" spans="3:10" ht="14" x14ac:dyDescent="0.15">
      <c r="C937" s="51">
        <v>921</v>
      </c>
      <c r="D937" s="52" t="s">
        <v>183</v>
      </c>
      <c r="E937" s="64"/>
      <c r="F937" s="67"/>
      <c r="G937" s="68"/>
      <c r="H937" s="68"/>
      <c r="I937" s="68"/>
      <c r="J937" s="63"/>
    </row>
    <row r="938" spans="3:10" ht="14" x14ac:dyDescent="0.15">
      <c r="C938" s="51">
        <v>922</v>
      </c>
      <c r="D938" s="52" t="s">
        <v>183</v>
      </c>
      <c r="E938" s="64"/>
      <c r="F938" s="67"/>
      <c r="G938" s="68"/>
      <c r="H938" s="68"/>
      <c r="I938" s="68"/>
      <c r="J938" s="63"/>
    </row>
    <row r="939" spans="3:10" ht="14" x14ac:dyDescent="0.15">
      <c r="C939" s="51">
        <v>923</v>
      </c>
      <c r="D939" s="52" t="s">
        <v>183</v>
      </c>
      <c r="E939" s="64"/>
      <c r="F939" s="67"/>
      <c r="G939" s="68"/>
      <c r="H939" s="68"/>
      <c r="I939" s="68"/>
      <c r="J939" s="63"/>
    </row>
    <row r="940" spans="3:10" ht="14" x14ac:dyDescent="0.15">
      <c r="C940" s="51">
        <v>924</v>
      </c>
      <c r="D940" s="52" t="s">
        <v>183</v>
      </c>
      <c r="E940" s="64"/>
      <c r="F940" s="67"/>
      <c r="G940" s="68"/>
      <c r="H940" s="68"/>
      <c r="I940" s="68"/>
      <c r="J940" s="63"/>
    </row>
    <row r="941" spans="3:10" ht="14" x14ac:dyDescent="0.15">
      <c r="C941" s="51">
        <v>925</v>
      </c>
      <c r="D941" s="52" t="s">
        <v>183</v>
      </c>
      <c r="E941" s="64"/>
      <c r="F941" s="67"/>
      <c r="G941" s="68"/>
      <c r="H941" s="68"/>
      <c r="I941" s="68"/>
      <c r="J941" s="63"/>
    </row>
    <row r="942" spans="3:10" ht="14" x14ac:dyDescent="0.15">
      <c r="C942" s="51">
        <v>926</v>
      </c>
      <c r="D942" s="52" t="s">
        <v>183</v>
      </c>
      <c r="E942" s="64"/>
      <c r="F942" s="67"/>
      <c r="G942" s="68"/>
      <c r="H942" s="68"/>
      <c r="I942" s="68"/>
      <c r="J942" s="63"/>
    </row>
    <row r="943" spans="3:10" ht="14" x14ac:dyDescent="0.15">
      <c r="C943" s="51">
        <v>927</v>
      </c>
      <c r="D943" s="52" t="s">
        <v>183</v>
      </c>
      <c r="E943" s="64"/>
      <c r="F943" s="67"/>
      <c r="G943" s="68"/>
      <c r="H943" s="68"/>
      <c r="I943" s="68"/>
      <c r="J943" s="63"/>
    </row>
    <row r="944" spans="3:10" ht="14" x14ac:dyDescent="0.15">
      <c r="C944" s="51">
        <v>928</v>
      </c>
      <c r="D944" s="52" t="s">
        <v>183</v>
      </c>
      <c r="E944" s="64"/>
      <c r="F944" s="67"/>
      <c r="G944" s="68"/>
      <c r="H944" s="68"/>
      <c r="I944" s="68"/>
      <c r="J944" s="63"/>
    </row>
    <row r="945" spans="3:10" ht="14" x14ac:dyDescent="0.15">
      <c r="C945" s="51">
        <v>929</v>
      </c>
      <c r="D945" s="52" t="s">
        <v>183</v>
      </c>
      <c r="E945" s="64"/>
      <c r="F945" s="67"/>
      <c r="G945" s="68"/>
      <c r="H945" s="68"/>
      <c r="I945" s="68"/>
      <c r="J945" s="63"/>
    </row>
    <row r="946" spans="3:10" ht="14" x14ac:dyDescent="0.15">
      <c r="C946" s="51">
        <v>930</v>
      </c>
      <c r="D946" s="52" t="s">
        <v>183</v>
      </c>
      <c r="E946" s="64"/>
      <c r="F946" s="67"/>
      <c r="G946" s="68"/>
      <c r="H946" s="68"/>
      <c r="I946" s="68"/>
      <c r="J946" s="63"/>
    </row>
    <row r="947" spans="3:10" ht="14" x14ac:dyDescent="0.15">
      <c r="C947" s="51">
        <v>931</v>
      </c>
      <c r="D947" s="52" t="s">
        <v>183</v>
      </c>
      <c r="E947" s="64"/>
      <c r="F947" s="67"/>
      <c r="G947" s="68"/>
      <c r="H947" s="68"/>
      <c r="I947" s="68"/>
      <c r="J947" s="63"/>
    </row>
    <row r="948" spans="3:10" ht="14" x14ac:dyDescent="0.15">
      <c r="C948" s="51">
        <v>932</v>
      </c>
      <c r="D948" s="52" t="s">
        <v>183</v>
      </c>
      <c r="E948" s="64"/>
      <c r="F948" s="67"/>
      <c r="G948" s="68"/>
      <c r="H948" s="68"/>
      <c r="I948" s="68"/>
      <c r="J948" s="63"/>
    </row>
    <row r="949" spans="3:10" ht="14" x14ac:dyDescent="0.15">
      <c r="C949" s="51">
        <v>933</v>
      </c>
      <c r="D949" s="52" t="s">
        <v>183</v>
      </c>
      <c r="E949" s="64"/>
      <c r="F949" s="67"/>
      <c r="G949" s="68"/>
      <c r="H949" s="68"/>
      <c r="I949" s="68"/>
      <c r="J949" s="63"/>
    </row>
    <row r="950" spans="3:10" ht="14" x14ac:dyDescent="0.15">
      <c r="C950" s="51">
        <v>934</v>
      </c>
      <c r="D950" s="52" t="s">
        <v>183</v>
      </c>
      <c r="E950" s="64"/>
      <c r="F950" s="67"/>
      <c r="G950" s="68"/>
      <c r="H950" s="68"/>
      <c r="I950" s="68"/>
      <c r="J950" s="63"/>
    </row>
    <row r="951" spans="3:10" ht="14" x14ac:dyDescent="0.15">
      <c r="C951" s="51">
        <v>935</v>
      </c>
      <c r="D951" s="52" t="s">
        <v>183</v>
      </c>
      <c r="E951" s="64"/>
      <c r="F951" s="67"/>
      <c r="G951" s="68"/>
      <c r="H951" s="68"/>
      <c r="I951" s="68"/>
      <c r="J951" s="63"/>
    </row>
    <row r="952" spans="3:10" ht="14" x14ac:dyDescent="0.15">
      <c r="C952" s="51">
        <v>936</v>
      </c>
      <c r="D952" s="52" t="s">
        <v>183</v>
      </c>
      <c r="E952" s="64"/>
      <c r="F952" s="67"/>
      <c r="G952" s="68"/>
      <c r="H952" s="68"/>
      <c r="I952" s="68"/>
      <c r="J952" s="63"/>
    </row>
    <row r="953" spans="3:10" ht="14" x14ac:dyDescent="0.15">
      <c r="C953" s="51">
        <v>937</v>
      </c>
      <c r="D953" s="52" t="s">
        <v>183</v>
      </c>
      <c r="E953" s="64"/>
      <c r="F953" s="67"/>
      <c r="G953" s="68"/>
      <c r="H953" s="68"/>
      <c r="I953" s="68"/>
      <c r="J953" s="63"/>
    </row>
    <row r="954" spans="3:10" ht="14" x14ac:dyDescent="0.15">
      <c r="C954" s="51">
        <v>938</v>
      </c>
      <c r="D954" s="52" t="s">
        <v>183</v>
      </c>
      <c r="E954" s="64"/>
      <c r="F954" s="67"/>
      <c r="G954" s="68"/>
      <c r="H954" s="68"/>
      <c r="I954" s="68"/>
      <c r="J954" s="63"/>
    </row>
    <row r="955" spans="3:10" ht="14" x14ac:dyDescent="0.15">
      <c r="C955" s="51">
        <v>939</v>
      </c>
      <c r="D955" s="52" t="s">
        <v>183</v>
      </c>
      <c r="E955" s="64"/>
      <c r="F955" s="67"/>
      <c r="G955" s="68"/>
      <c r="H955" s="68"/>
      <c r="I955" s="68"/>
      <c r="J955" s="63"/>
    </row>
    <row r="956" spans="3:10" ht="14" x14ac:dyDescent="0.15">
      <c r="C956" s="51">
        <v>940</v>
      </c>
      <c r="D956" s="52" t="s">
        <v>183</v>
      </c>
      <c r="E956" s="64"/>
      <c r="F956" s="67"/>
      <c r="G956" s="68"/>
      <c r="H956" s="68"/>
      <c r="I956" s="68"/>
      <c r="J956" s="63"/>
    </row>
    <row r="957" spans="3:10" ht="14" x14ac:dyDescent="0.15">
      <c r="C957" s="51">
        <v>941</v>
      </c>
      <c r="D957" s="52" t="s">
        <v>183</v>
      </c>
      <c r="E957" s="64"/>
      <c r="F957" s="67"/>
      <c r="G957" s="68"/>
      <c r="H957" s="68"/>
      <c r="I957" s="68"/>
      <c r="J957" s="63"/>
    </row>
    <row r="958" spans="3:10" ht="14" x14ac:dyDescent="0.15">
      <c r="C958" s="51">
        <v>942</v>
      </c>
      <c r="D958" s="52" t="s">
        <v>183</v>
      </c>
      <c r="E958" s="64"/>
      <c r="F958" s="67"/>
      <c r="G958" s="68"/>
      <c r="H958" s="68"/>
      <c r="I958" s="68"/>
      <c r="J958" s="63"/>
    </row>
    <row r="959" spans="3:10" ht="14" x14ac:dyDescent="0.15">
      <c r="C959" s="51">
        <v>943</v>
      </c>
      <c r="D959" s="52" t="s">
        <v>183</v>
      </c>
      <c r="E959" s="64"/>
      <c r="F959" s="67"/>
      <c r="G959" s="68"/>
      <c r="H959" s="68"/>
      <c r="I959" s="68"/>
      <c r="J959" s="63"/>
    </row>
    <row r="960" spans="3:10" ht="14" x14ac:dyDescent="0.15">
      <c r="C960" s="51">
        <v>944</v>
      </c>
      <c r="D960" s="52" t="s">
        <v>183</v>
      </c>
      <c r="E960" s="64"/>
      <c r="F960" s="67"/>
      <c r="G960" s="68"/>
      <c r="H960" s="68"/>
      <c r="I960" s="68"/>
      <c r="J960" s="63"/>
    </row>
    <row r="961" spans="3:10" ht="14" x14ac:dyDescent="0.15">
      <c r="C961" s="51">
        <v>945</v>
      </c>
      <c r="D961" s="52" t="s">
        <v>183</v>
      </c>
      <c r="E961" s="64"/>
      <c r="F961" s="67"/>
      <c r="G961" s="68"/>
      <c r="H961" s="68"/>
      <c r="I961" s="68"/>
      <c r="J961" s="63"/>
    </row>
    <row r="962" spans="3:10" ht="14" x14ac:dyDescent="0.15">
      <c r="C962" s="51">
        <v>946</v>
      </c>
      <c r="D962" s="52" t="s">
        <v>183</v>
      </c>
      <c r="E962" s="64"/>
      <c r="F962" s="67"/>
      <c r="G962" s="68"/>
      <c r="H962" s="68"/>
      <c r="I962" s="68"/>
      <c r="J962" s="63"/>
    </row>
    <row r="963" spans="3:10" ht="14" x14ac:dyDescent="0.15">
      <c r="C963" s="51">
        <v>947</v>
      </c>
      <c r="D963" s="52" t="s">
        <v>183</v>
      </c>
      <c r="E963" s="64"/>
      <c r="F963" s="67"/>
      <c r="G963" s="68"/>
      <c r="H963" s="68"/>
      <c r="I963" s="68"/>
      <c r="J963" s="63"/>
    </row>
    <row r="964" spans="3:10" ht="14" x14ac:dyDescent="0.15">
      <c r="C964" s="51">
        <v>948</v>
      </c>
      <c r="D964" s="52" t="s">
        <v>183</v>
      </c>
      <c r="E964" s="64"/>
      <c r="F964" s="67"/>
      <c r="G964" s="68"/>
      <c r="H964" s="68"/>
      <c r="I964" s="68"/>
      <c r="J964" s="63"/>
    </row>
    <row r="965" spans="3:10" ht="14" x14ac:dyDescent="0.15">
      <c r="C965" s="51">
        <v>949</v>
      </c>
      <c r="D965" s="52" t="s">
        <v>183</v>
      </c>
      <c r="E965" s="64"/>
      <c r="F965" s="67"/>
      <c r="G965" s="68"/>
      <c r="H965" s="68"/>
      <c r="I965" s="68"/>
      <c r="J965" s="63"/>
    </row>
    <row r="966" spans="3:10" ht="14" x14ac:dyDescent="0.15">
      <c r="C966" s="51">
        <v>950</v>
      </c>
      <c r="D966" s="52" t="s">
        <v>183</v>
      </c>
      <c r="E966" s="64"/>
      <c r="F966" s="67"/>
      <c r="G966" s="68"/>
      <c r="H966" s="68"/>
      <c r="I966" s="68"/>
      <c r="J966" s="63"/>
    </row>
    <row r="967" spans="3:10" ht="14" x14ac:dyDescent="0.15">
      <c r="C967" s="51">
        <v>951</v>
      </c>
      <c r="D967" s="52" t="s">
        <v>183</v>
      </c>
      <c r="E967" s="64"/>
      <c r="F967" s="67"/>
      <c r="G967" s="68"/>
      <c r="H967" s="68"/>
      <c r="I967" s="68"/>
      <c r="J967" s="63"/>
    </row>
    <row r="968" spans="3:10" ht="14" x14ac:dyDescent="0.15">
      <c r="C968" s="51">
        <v>952</v>
      </c>
      <c r="D968" s="52" t="s">
        <v>183</v>
      </c>
      <c r="E968" s="64"/>
      <c r="F968" s="67"/>
      <c r="G968" s="68"/>
      <c r="H968" s="68"/>
      <c r="I968" s="68"/>
      <c r="J968" s="63"/>
    </row>
    <row r="969" spans="3:10" ht="14" x14ac:dyDescent="0.15">
      <c r="C969" s="51">
        <v>953</v>
      </c>
      <c r="D969" s="52" t="s">
        <v>183</v>
      </c>
      <c r="E969" s="64"/>
      <c r="F969" s="67"/>
      <c r="G969" s="68"/>
      <c r="H969" s="68"/>
      <c r="I969" s="68"/>
      <c r="J969" s="63"/>
    </row>
    <row r="970" spans="3:10" ht="14" x14ac:dyDescent="0.15">
      <c r="C970" s="51">
        <v>954</v>
      </c>
      <c r="D970" s="52" t="s">
        <v>183</v>
      </c>
      <c r="E970" s="64"/>
      <c r="F970" s="67"/>
      <c r="G970" s="68"/>
      <c r="H970" s="68"/>
      <c r="I970" s="68"/>
      <c r="J970" s="63"/>
    </row>
    <row r="971" spans="3:10" ht="14" x14ac:dyDescent="0.15">
      <c r="C971" s="51">
        <v>955</v>
      </c>
      <c r="D971" s="52" t="s">
        <v>183</v>
      </c>
      <c r="E971" s="64"/>
      <c r="F971" s="67"/>
      <c r="G971" s="68"/>
      <c r="H971" s="68"/>
      <c r="I971" s="68"/>
      <c r="J971" s="63"/>
    </row>
    <row r="972" spans="3:10" ht="14" x14ac:dyDescent="0.15">
      <c r="C972" s="51">
        <v>956</v>
      </c>
      <c r="D972" s="52" t="s">
        <v>183</v>
      </c>
      <c r="E972" s="64"/>
      <c r="F972" s="67"/>
      <c r="G972" s="68"/>
      <c r="H972" s="68"/>
      <c r="I972" s="68"/>
      <c r="J972" s="63"/>
    </row>
    <row r="973" spans="3:10" ht="14" x14ac:dyDescent="0.15">
      <c r="C973" s="51">
        <v>957</v>
      </c>
      <c r="D973" s="52" t="s">
        <v>183</v>
      </c>
      <c r="E973" s="64"/>
      <c r="F973" s="67"/>
      <c r="G973" s="68"/>
      <c r="H973" s="68"/>
      <c r="I973" s="68"/>
      <c r="J973" s="63"/>
    </row>
    <row r="974" spans="3:10" ht="14" x14ac:dyDescent="0.15">
      <c r="C974" s="51">
        <v>958</v>
      </c>
      <c r="D974" s="52" t="s">
        <v>183</v>
      </c>
      <c r="E974" s="64"/>
      <c r="F974" s="67"/>
      <c r="G974" s="68"/>
      <c r="H974" s="68"/>
      <c r="I974" s="68"/>
      <c r="J974" s="63"/>
    </row>
    <row r="975" spans="3:10" ht="14" x14ac:dyDescent="0.15">
      <c r="C975" s="51">
        <v>959</v>
      </c>
      <c r="D975" s="52" t="s">
        <v>183</v>
      </c>
      <c r="E975" s="64"/>
      <c r="F975" s="67"/>
      <c r="G975" s="68"/>
      <c r="H975" s="68"/>
      <c r="I975" s="68"/>
      <c r="J975" s="63"/>
    </row>
    <row r="976" spans="3:10" ht="14" x14ac:dyDescent="0.15">
      <c r="C976" s="51">
        <v>960</v>
      </c>
      <c r="D976" s="52" t="s">
        <v>183</v>
      </c>
      <c r="E976" s="64"/>
      <c r="F976" s="67"/>
      <c r="G976" s="68"/>
      <c r="H976" s="68"/>
      <c r="I976" s="68"/>
      <c r="J976" s="63"/>
    </row>
    <row r="977" spans="3:10" ht="14" x14ac:dyDescent="0.15">
      <c r="C977" s="51">
        <v>961</v>
      </c>
      <c r="D977" s="52" t="s">
        <v>183</v>
      </c>
      <c r="E977" s="64"/>
      <c r="F977" s="67"/>
      <c r="G977" s="68"/>
      <c r="H977" s="68"/>
      <c r="I977" s="68"/>
      <c r="J977" s="63"/>
    </row>
    <row r="978" spans="3:10" ht="14" x14ac:dyDescent="0.15">
      <c r="C978" s="51">
        <v>962</v>
      </c>
      <c r="D978" s="52" t="s">
        <v>183</v>
      </c>
      <c r="E978" s="64"/>
      <c r="F978" s="67"/>
      <c r="G978" s="68"/>
      <c r="H978" s="68"/>
      <c r="I978" s="68"/>
      <c r="J978" s="63"/>
    </row>
    <row r="979" spans="3:10" ht="14" x14ac:dyDescent="0.15">
      <c r="C979" s="51">
        <v>963</v>
      </c>
      <c r="D979" s="52" t="s">
        <v>183</v>
      </c>
      <c r="E979" s="64"/>
      <c r="F979" s="67"/>
      <c r="G979" s="68"/>
      <c r="H979" s="68"/>
      <c r="I979" s="68"/>
      <c r="J979" s="63"/>
    </row>
    <row r="980" spans="3:10" ht="14" x14ac:dyDescent="0.15">
      <c r="C980" s="51">
        <v>964</v>
      </c>
      <c r="D980" s="52" t="s">
        <v>183</v>
      </c>
      <c r="E980" s="64"/>
      <c r="F980" s="67"/>
      <c r="G980" s="68"/>
      <c r="H980" s="68"/>
      <c r="I980" s="68"/>
      <c r="J980" s="63"/>
    </row>
    <row r="981" spans="3:10" ht="14" x14ac:dyDescent="0.15">
      <c r="C981" s="51">
        <v>965</v>
      </c>
      <c r="D981" s="52" t="s">
        <v>183</v>
      </c>
      <c r="E981" s="64"/>
      <c r="F981" s="67"/>
      <c r="G981" s="68"/>
      <c r="H981" s="68"/>
      <c r="I981" s="68"/>
      <c r="J981" s="63"/>
    </row>
    <row r="982" spans="3:10" ht="14" x14ac:dyDescent="0.15">
      <c r="C982" s="51">
        <v>966</v>
      </c>
      <c r="D982" s="52" t="s">
        <v>183</v>
      </c>
      <c r="E982" s="64"/>
      <c r="F982" s="67"/>
      <c r="G982" s="68"/>
      <c r="H982" s="68"/>
      <c r="I982" s="68"/>
      <c r="J982" s="63"/>
    </row>
    <row r="983" spans="3:10" ht="14" x14ac:dyDescent="0.15">
      <c r="C983" s="51">
        <v>967</v>
      </c>
      <c r="D983" s="52" t="s">
        <v>183</v>
      </c>
      <c r="E983" s="64"/>
      <c r="F983" s="67"/>
      <c r="G983" s="68"/>
      <c r="H983" s="68"/>
      <c r="I983" s="68"/>
      <c r="J983" s="63"/>
    </row>
    <row r="984" spans="3:10" ht="14" x14ac:dyDescent="0.15">
      <c r="C984" s="51">
        <v>968</v>
      </c>
      <c r="D984" s="52" t="s">
        <v>183</v>
      </c>
      <c r="E984" s="64"/>
      <c r="F984" s="67"/>
      <c r="G984" s="68"/>
      <c r="H984" s="68"/>
      <c r="I984" s="68"/>
      <c r="J984" s="63"/>
    </row>
    <row r="985" spans="3:10" ht="14" x14ac:dyDescent="0.15">
      <c r="C985" s="51">
        <v>969</v>
      </c>
      <c r="D985" s="52" t="s">
        <v>183</v>
      </c>
      <c r="E985" s="64"/>
      <c r="F985" s="67"/>
      <c r="G985" s="68"/>
      <c r="H985" s="68"/>
      <c r="I985" s="68"/>
      <c r="J985" s="63"/>
    </row>
    <row r="986" spans="3:10" ht="14" x14ac:dyDescent="0.15">
      <c r="C986" s="51">
        <v>970</v>
      </c>
      <c r="D986" s="52" t="s">
        <v>183</v>
      </c>
      <c r="E986" s="64"/>
      <c r="F986" s="67"/>
      <c r="G986" s="68"/>
      <c r="H986" s="68"/>
      <c r="I986" s="68"/>
      <c r="J986" s="63"/>
    </row>
    <row r="987" spans="3:10" ht="14" x14ac:dyDescent="0.15">
      <c r="C987" s="51">
        <v>971</v>
      </c>
      <c r="D987" s="52" t="s">
        <v>183</v>
      </c>
      <c r="E987" s="64"/>
      <c r="F987" s="67"/>
      <c r="G987" s="68"/>
      <c r="H987" s="68"/>
      <c r="I987" s="68"/>
      <c r="J987" s="63"/>
    </row>
    <row r="988" spans="3:10" ht="14" x14ac:dyDescent="0.15">
      <c r="C988" s="51">
        <v>972</v>
      </c>
      <c r="D988" s="52" t="s">
        <v>183</v>
      </c>
      <c r="E988" s="64"/>
      <c r="F988" s="67"/>
      <c r="G988" s="68"/>
      <c r="H988" s="68"/>
      <c r="I988" s="68"/>
      <c r="J988" s="63"/>
    </row>
    <row r="989" spans="3:10" ht="14" x14ac:dyDescent="0.15">
      <c r="C989" s="51">
        <v>973</v>
      </c>
      <c r="D989" s="52" t="s">
        <v>183</v>
      </c>
      <c r="E989" s="64"/>
      <c r="F989" s="67"/>
      <c r="G989" s="68"/>
      <c r="H989" s="68"/>
      <c r="I989" s="68"/>
      <c r="J989" s="63"/>
    </row>
    <row r="990" spans="3:10" ht="14" x14ac:dyDescent="0.15">
      <c r="C990" s="51">
        <v>974</v>
      </c>
      <c r="D990" s="52" t="s">
        <v>183</v>
      </c>
      <c r="E990" s="64"/>
      <c r="F990" s="67"/>
      <c r="G990" s="68"/>
      <c r="H990" s="68"/>
      <c r="I990" s="68"/>
      <c r="J990" s="63"/>
    </row>
    <row r="991" spans="3:10" ht="14" x14ac:dyDescent="0.15">
      <c r="C991" s="51">
        <v>975</v>
      </c>
      <c r="D991" s="52" t="s">
        <v>183</v>
      </c>
      <c r="E991" s="64"/>
      <c r="F991" s="67"/>
      <c r="G991" s="68"/>
      <c r="H991" s="68"/>
      <c r="I991" s="68"/>
      <c r="J991" s="63"/>
    </row>
    <row r="992" spans="3:10" ht="14" x14ac:dyDescent="0.15">
      <c r="C992" s="51">
        <v>976</v>
      </c>
      <c r="D992" s="52" t="s">
        <v>183</v>
      </c>
      <c r="E992" s="64"/>
      <c r="F992" s="67"/>
      <c r="G992" s="68"/>
      <c r="H992" s="68"/>
      <c r="I992" s="68"/>
      <c r="J992" s="63"/>
    </row>
    <row r="993" spans="3:10" ht="14" x14ac:dyDescent="0.15">
      <c r="C993" s="51">
        <v>977</v>
      </c>
      <c r="D993" s="52" t="s">
        <v>183</v>
      </c>
      <c r="E993" s="64"/>
      <c r="F993" s="67"/>
      <c r="G993" s="68"/>
      <c r="H993" s="68"/>
      <c r="I993" s="68"/>
      <c r="J993" s="63"/>
    </row>
    <row r="994" spans="3:10" ht="14" x14ac:dyDescent="0.15">
      <c r="C994" s="51">
        <v>978</v>
      </c>
      <c r="D994" s="52" t="s">
        <v>183</v>
      </c>
      <c r="E994" s="64"/>
      <c r="F994" s="67"/>
      <c r="G994" s="68"/>
      <c r="H994" s="68"/>
      <c r="I994" s="68"/>
      <c r="J994" s="63"/>
    </row>
    <row r="995" spans="3:10" ht="14" x14ac:dyDescent="0.15">
      <c r="C995" s="51">
        <v>979</v>
      </c>
      <c r="D995" s="52" t="s">
        <v>183</v>
      </c>
      <c r="E995" s="64"/>
      <c r="F995" s="67"/>
      <c r="G995" s="68"/>
      <c r="H995" s="68"/>
      <c r="I995" s="68"/>
      <c r="J995" s="63"/>
    </row>
    <row r="996" spans="3:10" ht="14" x14ac:dyDescent="0.15">
      <c r="C996" s="51">
        <v>980</v>
      </c>
      <c r="D996" s="52" t="s">
        <v>183</v>
      </c>
      <c r="E996" s="64"/>
      <c r="F996" s="67"/>
      <c r="G996" s="68"/>
      <c r="H996" s="68"/>
      <c r="I996" s="68"/>
      <c r="J996" s="63"/>
    </row>
    <row r="997" spans="3:10" ht="14" x14ac:dyDescent="0.15">
      <c r="C997" s="51">
        <v>981</v>
      </c>
      <c r="D997" s="52" t="s">
        <v>183</v>
      </c>
      <c r="E997" s="64"/>
      <c r="F997" s="67"/>
      <c r="G997" s="68"/>
      <c r="H997" s="68"/>
      <c r="I997" s="68"/>
      <c r="J997" s="63"/>
    </row>
    <row r="998" spans="3:10" ht="14" x14ac:dyDescent="0.15">
      <c r="C998" s="51">
        <v>982</v>
      </c>
      <c r="D998" s="52" t="s">
        <v>183</v>
      </c>
      <c r="E998" s="64"/>
      <c r="F998" s="67"/>
      <c r="G998" s="68"/>
      <c r="H998" s="68"/>
      <c r="I998" s="68"/>
      <c r="J998" s="63"/>
    </row>
    <row r="999" spans="3:10" ht="14" x14ac:dyDescent="0.15">
      <c r="C999" s="51">
        <v>983</v>
      </c>
      <c r="D999" s="52" t="s">
        <v>183</v>
      </c>
      <c r="E999" s="64"/>
      <c r="F999" s="67"/>
      <c r="G999" s="68"/>
      <c r="H999" s="68"/>
      <c r="I999" s="68"/>
      <c r="J999" s="63"/>
    </row>
    <row r="1000" spans="3:10" ht="14" x14ac:dyDescent="0.15">
      <c r="C1000" s="51">
        <v>984</v>
      </c>
      <c r="D1000" s="52" t="s">
        <v>183</v>
      </c>
      <c r="E1000" s="64"/>
      <c r="F1000" s="67"/>
      <c r="G1000" s="68"/>
      <c r="H1000" s="68"/>
      <c r="I1000" s="68"/>
      <c r="J1000" s="63"/>
    </row>
    <row r="1001" spans="3:10" ht="14" x14ac:dyDescent="0.15">
      <c r="C1001" s="51">
        <v>985</v>
      </c>
      <c r="D1001" s="52" t="s">
        <v>183</v>
      </c>
      <c r="E1001" s="64"/>
      <c r="F1001" s="67"/>
      <c r="G1001" s="68"/>
      <c r="H1001" s="68"/>
      <c r="I1001" s="68"/>
      <c r="J1001" s="63"/>
    </row>
    <row r="1002" spans="3:10" ht="14" x14ac:dyDescent="0.15">
      <c r="C1002" s="51">
        <v>986</v>
      </c>
      <c r="D1002" s="52" t="s">
        <v>183</v>
      </c>
      <c r="E1002" s="64"/>
      <c r="F1002" s="67"/>
      <c r="G1002" s="68"/>
      <c r="H1002" s="68"/>
      <c r="I1002" s="68"/>
      <c r="J1002" s="63"/>
    </row>
    <row r="1003" spans="3:10" ht="14" x14ac:dyDescent="0.15">
      <c r="C1003" s="51">
        <v>987</v>
      </c>
      <c r="D1003" s="52" t="s">
        <v>183</v>
      </c>
      <c r="E1003" s="64"/>
      <c r="F1003" s="67"/>
      <c r="G1003" s="68"/>
      <c r="H1003" s="68"/>
      <c r="I1003" s="68"/>
      <c r="J1003" s="63"/>
    </row>
    <row r="1004" spans="3:10" ht="14" x14ac:dyDescent="0.15">
      <c r="C1004" s="51">
        <v>988</v>
      </c>
      <c r="D1004" s="52" t="s">
        <v>183</v>
      </c>
      <c r="E1004" s="64"/>
      <c r="F1004" s="67"/>
      <c r="G1004" s="68"/>
      <c r="H1004" s="68"/>
      <c r="I1004" s="68"/>
      <c r="J1004" s="63"/>
    </row>
    <row r="1005" spans="3:10" ht="14" x14ac:dyDescent="0.15">
      <c r="C1005" s="51">
        <v>989</v>
      </c>
      <c r="D1005" s="52" t="s">
        <v>183</v>
      </c>
      <c r="E1005" s="64"/>
      <c r="F1005" s="67"/>
      <c r="G1005" s="68"/>
      <c r="H1005" s="68"/>
      <c r="I1005" s="68"/>
      <c r="J1005" s="63"/>
    </row>
    <row r="1006" spans="3:10" ht="14" x14ac:dyDescent="0.15">
      <c r="C1006" s="51">
        <v>990</v>
      </c>
      <c r="D1006" s="52" t="s">
        <v>183</v>
      </c>
      <c r="E1006" s="64"/>
      <c r="F1006" s="67"/>
      <c r="G1006" s="68"/>
      <c r="H1006" s="68"/>
      <c r="I1006" s="68"/>
      <c r="J1006" s="63"/>
    </row>
    <row r="1007" spans="3:10" ht="14" x14ac:dyDescent="0.15">
      <c r="C1007" s="51">
        <v>991</v>
      </c>
      <c r="D1007" s="52" t="s">
        <v>183</v>
      </c>
      <c r="E1007" s="64"/>
      <c r="F1007" s="67"/>
      <c r="G1007" s="68"/>
      <c r="H1007" s="68"/>
      <c r="I1007" s="68"/>
      <c r="J1007" s="63"/>
    </row>
    <row r="1008" spans="3:10" ht="14" x14ac:dyDescent="0.15">
      <c r="C1008" s="51">
        <v>992</v>
      </c>
      <c r="D1008" s="52" t="s">
        <v>183</v>
      </c>
      <c r="E1008" s="64"/>
      <c r="F1008" s="67"/>
      <c r="G1008" s="68"/>
      <c r="H1008" s="68"/>
      <c r="I1008" s="68"/>
      <c r="J1008" s="63"/>
    </row>
    <row r="1009" spans="3:10" ht="14" x14ac:dyDescent="0.15">
      <c r="C1009" s="51">
        <v>993</v>
      </c>
      <c r="D1009" s="52" t="s">
        <v>183</v>
      </c>
      <c r="E1009" s="64"/>
      <c r="F1009" s="67"/>
      <c r="G1009" s="68"/>
      <c r="H1009" s="68"/>
      <c r="I1009" s="68"/>
      <c r="J1009" s="63"/>
    </row>
    <row r="1010" spans="3:10" ht="14" x14ac:dyDescent="0.15">
      <c r="C1010" s="51">
        <v>994</v>
      </c>
      <c r="D1010" s="52" t="s">
        <v>183</v>
      </c>
      <c r="E1010" s="64"/>
      <c r="F1010" s="67"/>
      <c r="G1010" s="68"/>
      <c r="H1010" s="68"/>
      <c r="I1010" s="68"/>
      <c r="J1010" s="63"/>
    </row>
    <row r="1011" spans="3:10" ht="14" x14ac:dyDescent="0.15">
      <c r="C1011" s="51">
        <v>995</v>
      </c>
      <c r="D1011" s="52" t="s">
        <v>183</v>
      </c>
      <c r="E1011" s="64"/>
      <c r="F1011" s="67"/>
      <c r="G1011" s="68"/>
      <c r="H1011" s="68"/>
      <c r="I1011" s="68"/>
      <c r="J1011" s="63"/>
    </row>
    <row r="1012" spans="3:10" ht="14" x14ac:dyDescent="0.15">
      <c r="C1012" s="51">
        <v>996</v>
      </c>
      <c r="D1012" s="52" t="s">
        <v>183</v>
      </c>
      <c r="E1012" s="64"/>
      <c r="F1012" s="67"/>
      <c r="G1012" s="68"/>
      <c r="H1012" s="68"/>
      <c r="I1012" s="68"/>
      <c r="J1012" s="63"/>
    </row>
    <row r="1013" spans="3:10" ht="14" x14ac:dyDescent="0.15">
      <c r="C1013" s="51">
        <v>997</v>
      </c>
      <c r="D1013" s="52" t="s">
        <v>183</v>
      </c>
      <c r="E1013" s="64"/>
      <c r="F1013" s="67"/>
      <c r="G1013" s="68"/>
      <c r="H1013" s="68"/>
      <c r="I1013" s="68"/>
      <c r="J1013" s="63"/>
    </row>
    <row r="1014" spans="3:10" ht="14" x14ac:dyDescent="0.15">
      <c r="C1014" s="51">
        <v>998</v>
      </c>
      <c r="D1014" s="52" t="s">
        <v>183</v>
      </c>
      <c r="E1014" s="64"/>
      <c r="F1014" s="67"/>
      <c r="G1014" s="68"/>
      <c r="H1014" s="68"/>
      <c r="I1014" s="68"/>
      <c r="J1014" s="63"/>
    </row>
    <row r="1015" spans="3:10" ht="14" x14ac:dyDescent="0.15">
      <c r="C1015" s="51">
        <v>999</v>
      </c>
      <c r="D1015" s="52" t="s">
        <v>183</v>
      </c>
      <c r="E1015" s="64"/>
      <c r="F1015" s="67"/>
      <c r="G1015" s="68"/>
      <c r="H1015" s="68"/>
      <c r="I1015" s="68"/>
      <c r="J1015" s="63"/>
    </row>
    <row r="1016" spans="3:10" ht="14" x14ac:dyDescent="0.15">
      <c r="C1016" s="51">
        <v>1000</v>
      </c>
      <c r="D1016" s="52" t="s">
        <v>183</v>
      </c>
      <c r="E1016" s="64"/>
      <c r="F1016" s="67"/>
      <c r="G1016" s="68"/>
      <c r="H1016" s="68"/>
      <c r="I1016" s="68"/>
      <c r="J1016" s="63"/>
    </row>
  </sheetData>
  <sheetProtection algorithmName="SHA-512" hashValue="tDBq7f7+/O2TFhJtEkP9nhBd4Sq6WZE0t2RY873CV9Fz3XCaaJvM05PkD1lyqM5EwJQ/tcS6YzyWGbRjNe0Bmw==" saltValue="aWDgFW3szy+iL79vW38zJQ==" spinCount="100000" sheet="1" selectLockedCells="1"/>
  <phoneticPr fontId="3" type="noConversion"/>
  <dataValidations count="5">
    <dataValidation type="list" showInputMessage="1" showErrorMessage="1" errorTitle="Valor no válido." error="El usuario debe de elegir una Torre de la lista." sqref="E17:E1016" xr:uid="{00000000-0002-0000-0300-000000000000}">
      <formula1>Torres</formula1>
    </dataValidation>
    <dataValidation type="textLength" allowBlank="1" showInputMessage="1" showErrorMessage="1" errorTitle="Valor no válido." error="El nombre no debe ser mayor a 50 posiciones." sqref="G17:H1016" xr:uid="{00000000-0002-0000-0300-000001000000}">
      <formula1>1</formula1>
      <formula2>50</formula2>
    </dataValidation>
    <dataValidation type="textLength" allowBlank="1" showInputMessage="1" showErrorMessage="1" errorTitle="Valor no válido." error="El nombre no debe ser mayor a 10 posiciones." sqref="F17:F1016" xr:uid="{00000000-0002-0000-0300-000002000000}">
      <formula1>1</formula1>
      <formula2>10</formula2>
    </dataValidation>
    <dataValidation type="textLength" allowBlank="1" showInputMessage="1" showErrorMessage="1" errorTitle="Valor no válido." error="El número no debe ser mayor a 50 posiciones." sqref="I17:I1016" xr:uid="{00000000-0002-0000-0300-000003000000}">
      <formula1>1</formula1>
      <formula2>50</formula2>
    </dataValidation>
    <dataValidation type="list" allowBlank="1" showInputMessage="1" showErrorMessage="1" sqref="J17:J1016" xr:uid="{00000000-0002-0000-0300-000004000000}">
      <formula1>"P,T,S,V,O"</formula1>
    </dataValidation>
  </dataValidations>
  <pageMargins left="0.75" right="0.75" top="1" bottom="1" header="0" footer="0"/>
  <pageSetup paperSize="9" orientation="portrait" horizontalDpi="300" verticalDpi="300"/>
  <headerFooter alignWithMargins="0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C3:Q48"/>
  <sheetViews>
    <sheetView showGridLines="0" showRowColHeaders="0" zoomScale="110" zoomScaleNormal="110" workbookViewId="0">
      <selection activeCell="D14" sqref="D14"/>
    </sheetView>
  </sheetViews>
  <sheetFormatPr baseColWidth="10" defaultRowHeight="13" x14ac:dyDescent="0.15"/>
  <cols>
    <col min="2" max="2" width="3.5" customWidth="1"/>
    <col min="4" max="4" width="21" customWidth="1"/>
    <col min="5" max="5" width="15.5" customWidth="1"/>
    <col min="7" max="7" width="12.6640625" bestFit="1" customWidth="1"/>
    <col min="8" max="8" width="20.6640625" bestFit="1" customWidth="1"/>
    <col min="9" max="9" width="14.5" customWidth="1"/>
    <col min="10" max="10" width="18.33203125" bestFit="1" customWidth="1"/>
    <col min="11" max="11" width="17.5" bestFit="1" customWidth="1"/>
    <col min="12" max="12" width="18.1640625" bestFit="1" customWidth="1"/>
    <col min="13" max="13" width="16.33203125" bestFit="1" customWidth="1"/>
    <col min="14" max="14" width="16.33203125" customWidth="1"/>
    <col min="15" max="15" width="16.33203125" bestFit="1" customWidth="1"/>
    <col min="16" max="16" width="14" customWidth="1"/>
    <col min="17" max="17" width="18.33203125" bestFit="1" customWidth="1"/>
  </cols>
  <sheetData>
    <row r="3" spans="3:17" ht="18" x14ac:dyDescent="0.2">
      <c r="E3" s="101" t="s">
        <v>104</v>
      </c>
    </row>
    <row r="4" spans="3:17" ht="18" x14ac:dyDescent="0.2">
      <c r="E4" s="101"/>
    </row>
    <row r="5" spans="3:17" ht="18" x14ac:dyDescent="0.2">
      <c r="E5" s="2"/>
    </row>
    <row r="6" spans="3:17" x14ac:dyDescent="0.15">
      <c r="C6" s="1" t="s">
        <v>105</v>
      </c>
    </row>
    <row r="7" spans="3:17" x14ac:dyDescent="0.15">
      <c r="C7" s="18" t="s">
        <v>106</v>
      </c>
    </row>
    <row r="8" spans="3:17" x14ac:dyDescent="0.15">
      <c r="C8" t="s">
        <v>107</v>
      </c>
    </row>
    <row r="9" spans="3:17" x14ac:dyDescent="0.15">
      <c r="C9" t="s">
        <v>108</v>
      </c>
    </row>
    <row r="10" spans="3:17" x14ac:dyDescent="0.15">
      <c r="C10" t="s">
        <v>109</v>
      </c>
    </row>
    <row r="11" spans="3:17" x14ac:dyDescent="0.15">
      <c r="C11" t="s">
        <v>110</v>
      </c>
    </row>
    <row r="13" spans="3:17" x14ac:dyDescent="0.15">
      <c r="C13" s="60" t="s">
        <v>1</v>
      </c>
      <c r="D13" s="60" t="s">
        <v>7</v>
      </c>
      <c r="E13" s="60" t="s">
        <v>8</v>
      </c>
      <c r="F13" s="60" t="s">
        <v>9</v>
      </c>
      <c r="G13" s="60" t="s">
        <v>10</v>
      </c>
      <c r="H13" s="60" t="s">
        <v>11</v>
      </c>
      <c r="I13" s="60" t="s">
        <v>206</v>
      </c>
      <c r="J13" s="60" t="s">
        <v>12</v>
      </c>
      <c r="K13" s="60" t="s">
        <v>13</v>
      </c>
      <c r="L13" s="60" t="s">
        <v>14</v>
      </c>
      <c r="M13" s="60" t="s">
        <v>15</v>
      </c>
      <c r="N13" s="60" t="s">
        <v>452</v>
      </c>
      <c r="O13" s="60" t="s">
        <v>204</v>
      </c>
      <c r="P13" s="60" t="s">
        <v>205</v>
      </c>
      <c r="Q13" s="60" t="s">
        <v>16</v>
      </c>
    </row>
    <row r="14" spans="3:17" x14ac:dyDescent="0.15">
      <c r="C14" s="53" t="str">
        <f>Condominio!$L$3</f>
        <v>CONDO</v>
      </c>
      <c r="D14" s="65"/>
      <c r="E14" s="63"/>
      <c r="F14" s="69" t="s">
        <v>178</v>
      </c>
      <c r="G14" s="63"/>
      <c r="H14" s="63"/>
      <c r="I14" s="63"/>
      <c r="J14" s="70"/>
      <c r="K14" s="70"/>
      <c r="L14" s="70"/>
      <c r="M14" s="70"/>
      <c r="N14" s="70"/>
      <c r="O14" s="70"/>
      <c r="P14" s="70"/>
      <c r="Q14" s="70"/>
    </row>
    <row r="15" spans="3:17" x14ac:dyDescent="0.15">
      <c r="C15" s="53" t="str">
        <f>Condominio!$L$3</f>
        <v>CONDO</v>
      </c>
      <c r="D15" s="65"/>
      <c r="E15" s="63"/>
      <c r="F15" s="69" t="s">
        <v>178</v>
      </c>
      <c r="G15" s="63"/>
      <c r="H15" s="63"/>
      <c r="I15" s="63"/>
      <c r="J15" s="66"/>
      <c r="K15" s="66"/>
      <c r="L15" s="66"/>
      <c r="M15" s="66"/>
      <c r="N15" s="66"/>
      <c r="O15" s="66"/>
      <c r="P15" s="66"/>
      <c r="Q15" s="66"/>
    </row>
    <row r="16" spans="3:17" x14ac:dyDescent="0.15">
      <c r="C16" s="53" t="str">
        <f>Condominio!$L$3</f>
        <v>CONDO</v>
      </c>
      <c r="D16" s="65"/>
      <c r="E16" s="63"/>
      <c r="F16" s="69" t="s">
        <v>178</v>
      </c>
      <c r="G16" s="63"/>
      <c r="H16" s="63"/>
      <c r="I16" s="63"/>
      <c r="J16" s="66"/>
      <c r="K16" s="66"/>
      <c r="L16" s="66"/>
      <c r="M16" s="66"/>
      <c r="N16" s="66"/>
      <c r="O16" s="66"/>
      <c r="P16" s="66"/>
      <c r="Q16" s="66"/>
    </row>
    <row r="17" spans="3:17" x14ac:dyDescent="0.15">
      <c r="C17" s="53" t="str">
        <f>Condominio!$L$3</f>
        <v>CONDO</v>
      </c>
      <c r="D17" s="65"/>
      <c r="E17" s="63"/>
      <c r="F17" s="69" t="s">
        <v>178</v>
      </c>
      <c r="G17" s="63"/>
      <c r="H17" s="63"/>
      <c r="I17" s="63"/>
      <c r="J17" s="66"/>
      <c r="K17" s="66"/>
      <c r="L17" s="66"/>
      <c r="M17" s="66"/>
      <c r="N17" s="66"/>
      <c r="O17" s="66"/>
      <c r="P17" s="66"/>
      <c r="Q17" s="66"/>
    </row>
    <row r="18" spans="3:17" x14ac:dyDescent="0.15">
      <c r="C18" s="53" t="str">
        <f>Condominio!$L$3</f>
        <v>CONDO</v>
      </c>
      <c r="D18" s="65"/>
      <c r="E18" s="63"/>
      <c r="F18" s="69" t="s">
        <v>178</v>
      </c>
      <c r="G18" s="63"/>
      <c r="H18" s="63"/>
      <c r="I18" s="63"/>
      <c r="J18" s="66"/>
      <c r="K18" s="66"/>
      <c r="L18" s="66"/>
      <c r="M18" s="66"/>
      <c r="N18" s="66"/>
      <c r="O18" s="66"/>
      <c r="P18" s="66"/>
      <c r="Q18" s="66"/>
    </row>
    <row r="19" spans="3:17" x14ac:dyDescent="0.15">
      <c r="C19" s="53" t="str">
        <f>Condominio!$L$3</f>
        <v>CONDO</v>
      </c>
      <c r="D19" s="65"/>
      <c r="E19" s="63"/>
      <c r="F19" s="69" t="s">
        <v>178</v>
      </c>
      <c r="G19" s="63"/>
      <c r="H19" s="63"/>
      <c r="I19" s="63"/>
      <c r="J19" s="66"/>
      <c r="K19" s="66"/>
      <c r="L19" s="66"/>
      <c r="M19" s="66"/>
      <c r="N19" s="66"/>
      <c r="O19" s="66"/>
      <c r="P19" s="66"/>
      <c r="Q19" s="66"/>
    </row>
    <row r="20" spans="3:17" x14ac:dyDescent="0.15">
      <c r="C20" s="53" t="str">
        <f>Condominio!$L$3</f>
        <v>CONDO</v>
      </c>
      <c r="D20" s="65"/>
      <c r="E20" s="63"/>
      <c r="F20" s="69" t="s">
        <v>178</v>
      </c>
      <c r="G20" s="63"/>
      <c r="H20" s="63"/>
      <c r="I20" s="63"/>
      <c r="J20" s="66"/>
      <c r="K20" s="66"/>
      <c r="L20" s="66"/>
      <c r="M20" s="66"/>
      <c r="N20" s="66"/>
      <c r="O20" s="66"/>
      <c r="P20" s="66"/>
      <c r="Q20" s="66"/>
    </row>
    <row r="21" spans="3:17" x14ac:dyDescent="0.15">
      <c r="C21" s="53" t="str">
        <f>Condominio!$L$3</f>
        <v>CONDO</v>
      </c>
      <c r="D21" s="65"/>
      <c r="E21" s="63"/>
      <c r="F21" s="69" t="s">
        <v>178</v>
      </c>
      <c r="G21" s="63"/>
      <c r="H21" s="63"/>
      <c r="I21" s="63"/>
      <c r="J21" s="66"/>
      <c r="K21" s="66"/>
      <c r="L21" s="66"/>
      <c r="M21" s="66"/>
      <c r="N21" s="66"/>
      <c r="O21" s="66"/>
      <c r="P21" s="66"/>
      <c r="Q21" s="66"/>
    </row>
    <row r="22" spans="3:17" x14ac:dyDescent="0.15">
      <c r="C22" s="53" t="str">
        <f>Condominio!$L$3</f>
        <v>CONDO</v>
      </c>
      <c r="D22" s="65"/>
      <c r="E22" s="63"/>
      <c r="F22" s="69" t="s">
        <v>178</v>
      </c>
      <c r="G22" s="63"/>
      <c r="H22" s="63"/>
      <c r="I22" s="63"/>
      <c r="J22" s="66"/>
      <c r="K22" s="66"/>
      <c r="L22" s="66"/>
      <c r="M22" s="66"/>
      <c r="N22" s="66"/>
      <c r="O22" s="66"/>
      <c r="P22" s="66"/>
      <c r="Q22" s="66"/>
    </row>
    <row r="23" spans="3:17" x14ac:dyDescent="0.15">
      <c r="C23" s="53" t="str">
        <f>Condominio!$L$3</f>
        <v>CONDO</v>
      </c>
      <c r="D23" s="65"/>
      <c r="E23" s="63"/>
      <c r="F23" s="69" t="s">
        <v>178</v>
      </c>
      <c r="G23" s="63"/>
      <c r="H23" s="63"/>
      <c r="I23" s="63"/>
      <c r="J23" s="66"/>
      <c r="K23" s="66"/>
      <c r="L23" s="66"/>
      <c r="M23" s="66"/>
      <c r="N23" s="66"/>
      <c r="O23" s="66"/>
      <c r="P23" s="66"/>
      <c r="Q23" s="66"/>
    </row>
    <row r="24" spans="3:17" x14ac:dyDescent="0.15">
      <c r="C24" s="53" t="str">
        <f>Condominio!$L$3</f>
        <v>CONDO</v>
      </c>
      <c r="D24" s="65"/>
      <c r="E24" s="63"/>
      <c r="F24" s="69" t="s">
        <v>178</v>
      </c>
      <c r="G24" s="63"/>
      <c r="H24" s="63"/>
      <c r="I24" s="63"/>
      <c r="J24" s="66"/>
      <c r="K24" s="66"/>
      <c r="L24" s="66"/>
      <c r="M24" s="66"/>
      <c r="N24" s="66"/>
      <c r="O24" s="66"/>
      <c r="P24" s="66"/>
      <c r="Q24" s="66"/>
    </row>
    <row r="25" spans="3:17" x14ac:dyDescent="0.15">
      <c r="C25" s="53" t="str">
        <f>Condominio!$L$3</f>
        <v>CONDO</v>
      </c>
      <c r="D25" s="65"/>
      <c r="E25" s="63"/>
      <c r="F25" s="69" t="s">
        <v>178</v>
      </c>
      <c r="G25" s="63"/>
      <c r="H25" s="63"/>
      <c r="I25" s="63"/>
      <c r="J25" s="66"/>
      <c r="K25" s="66"/>
      <c r="L25" s="66"/>
      <c r="M25" s="66"/>
      <c r="N25" s="66"/>
      <c r="O25" s="66"/>
      <c r="P25" s="66"/>
      <c r="Q25" s="66"/>
    </row>
    <row r="26" spans="3:17" x14ac:dyDescent="0.15">
      <c r="C26" s="53" t="str">
        <f>Condominio!$L$3</f>
        <v>CONDO</v>
      </c>
      <c r="D26" s="65"/>
      <c r="E26" s="63"/>
      <c r="F26" s="69" t="s">
        <v>178</v>
      </c>
      <c r="G26" s="63"/>
      <c r="H26" s="63"/>
      <c r="I26" s="63"/>
      <c r="J26" s="66"/>
      <c r="K26" s="66"/>
      <c r="L26" s="66"/>
      <c r="M26" s="66"/>
      <c r="N26" s="66"/>
      <c r="O26" s="66"/>
      <c r="P26" s="66"/>
      <c r="Q26" s="66"/>
    </row>
    <row r="27" spans="3:17" x14ac:dyDescent="0.15">
      <c r="C27" s="53" t="str">
        <f>Condominio!$L$3</f>
        <v>CONDO</v>
      </c>
      <c r="D27" s="65"/>
      <c r="E27" s="63"/>
      <c r="F27" s="69" t="s">
        <v>178</v>
      </c>
      <c r="G27" s="63"/>
      <c r="H27" s="63"/>
      <c r="I27" s="63"/>
      <c r="J27" s="66"/>
      <c r="K27" s="66"/>
      <c r="L27" s="66"/>
      <c r="M27" s="66"/>
      <c r="N27" s="66"/>
      <c r="O27" s="66"/>
      <c r="P27" s="66"/>
      <c r="Q27" s="66"/>
    </row>
    <row r="28" spans="3:17" x14ac:dyDescent="0.15">
      <c r="C28" s="54" t="str">
        <f>Condominio!$L$3</f>
        <v>CONDO</v>
      </c>
      <c r="D28" s="65"/>
      <c r="E28" s="63"/>
      <c r="F28" s="69" t="s">
        <v>178</v>
      </c>
      <c r="G28" s="63"/>
      <c r="H28" s="63"/>
      <c r="I28" s="63"/>
      <c r="J28" s="66" t="s">
        <v>149</v>
      </c>
      <c r="K28" s="66" t="s">
        <v>149</v>
      </c>
      <c r="L28" s="66" t="s">
        <v>149</v>
      </c>
      <c r="M28" s="66" t="s">
        <v>149</v>
      </c>
      <c r="N28" s="66"/>
      <c r="O28" s="66" t="s">
        <v>149</v>
      </c>
      <c r="P28" s="66" t="s">
        <v>149</v>
      </c>
      <c r="Q28" s="66" t="s">
        <v>149</v>
      </c>
    </row>
    <row r="29" spans="3:17" x14ac:dyDescent="0.15">
      <c r="C29" s="53" t="str">
        <f>Condominio!$L$3</f>
        <v>CONDO</v>
      </c>
      <c r="D29" s="65"/>
      <c r="E29" s="63"/>
      <c r="F29" s="69" t="s">
        <v>178</v>
      </c>
      <c r="G29" s="63"/>
      <c r="H29" s="63"/>
      <c r="I29" s="63"/>
      <c r="J29" s="66"/>
      <c r="K29" s="66"/>
      <c r="L29" s="66"/>
      <c r="M29" s="66"/>
      <c r="N29" s="66"/>
      <c r="O29" s="66"/>
      <c r="P29" s="66"/>
      <c r="Q29" s="66"/>
    </row>
    <row r="30" spans="3:17" x14ac:dyDescent="0.15">
      <c r="C30" s="54" t="str">
        <f>Condominio!$L$3</f>
        <v>CONDO</v>
      </c>
      <c r="D30" s="65"/>
      <c r="E30" s="63"/>
      <c r="F30" s="69" t="s">
        <v>178</v>
      </c>
      <c r="G30" s="63"/>
      <c r="H30" s="63"/>
      <c r="I30" s="63"/>
      <c r="J30" s="66" t="s">
        <v>149</v>
      </c>
      <c r="K30" s="66" t="s">
        <v>149</v>
      </c>
      <c r="L30" s="66" t="s">
        <v>149</v>
      </c>
      <c r="M30" s="66" t="s">
        <v>149</v>
      </c>
      <c r="N30" s="66"/>
      <c r="O30" s="66" t="s">
        <v>149</v>
      </c>
      <c r="P30" s="66" t="s">
        <v>149</v>
      </c>
      <c r="Q30" s="66" t="s">
        <v>149</v>
      </c>
    </row>
    <row r="31" spans="3:17" x14ac:dyDescent="0.15">
      <c r="C31" s="53" t="str">
        <f>Condominio!$L$3</f>
        <v>CONDO</v>
      </c>
      <c r="D31" s="65"/>
      <c r="E31" s="63"/>
      <c r="F31" s="69" t="s">
        <v>178</v>
      </c>
      <c r="G31" s="63"/>
      <c r="H31" s="63"/>
      <c r="I31" s="63"/>
      <c r="J31" s="66"/>
      <c r="K31" s="66"/>
      <c r="L31" s="66"/>
      <c r="M31" s="66"/>
      <c r="N31" s="66"/>
      <c r="O31" s="66"/>
      <c r="P31" s="66"/>
      <c r="Q31" s="66"/>
    </row>
    <row r="32" spans="3:17" x14ac:dyDescent="0.15">
      <c r="C32" s="54" t="str">
        <f>Condominio!$L$3</f>
        <v>CONDO</v>
      </c>
      <c r="D32" s="65"/>
      <c r="E32" s="63"/>
      <c r="F32" s="69" t="s">
        <v>178</v>
      </c>
      <c r="G32" s="63"/>
      <c r="H32" s="63"/>
      <c r="I32" s="63"/>
      <c r="J32" s="66" t="s">
        <v>149</v>
      </c>
      <c r="K32" s="66" t="s">
        <v>149</v>
      </c>
      <c r="L32" s="66" t="s">
        <v>149</v>
      </c>
      <c r="M32" s="66" t="s">
        <v>149</v>
      </c>
      <c r="N32" s="66"/>
      <c r="O32" s="66" t="s">
        <v>149</v>
      </c>
      <c r="P32" s="66" t="s">
        <v>149</v>
      </c>
      <c r="Q32" s="66" t="s">
        <v>149</v>
      </c>
    </row>
    <row r="33" spans="3:17" x14ac:dyDescent="0.15">
      <c r="C33" s="53" t="str">
        <f>Condominio!$L$3</f>
        <v>CONDO</v>
      </c>
      <c r="D33" s="65"/>
      <c r="E33" s="63"/>
      <c r="F33" s="69" t="s">
        <v>178</v>
      </c>
      <c r="G33" s="63"/>
      <c r="H33" s="63"/>
      <c r="I33" s="63"/>
      <c r="J33" s="66"/>
      <c r="K33" s="66"/>
      <c r="L33" s="66"/>
      <c r="M33" s="66"/>
      <c r="N33" s="66"/>
      <c r="O33" s="66"/>
      <c r="P33" s="66"/>
      <c r="Q33" s="66"/>
    </row>
    <row r="34" spans="3:17" x14ac:dyDescent="0.15">
      <c r="C34" s="54" t="str">
        <f>Condominio!$L$3</f>
        <v>CONDO</v>
      </c>
      <c r="D34" s="65"/>
      <c r="E34" s="63"/>
      <c r="F34" s="69" t="s">
        <v>178</v>
      </c>
      <c r="G34" s="63"/>
      <c r="H34" s="63"/>
      <c r="I34" s="63"/>
      <c r="J34" s="66" t="s">
        <v>149</v>
      </c>
      <c r="K34" s="66" t="s">
        <v>149</v>
      </c>
      <c r="L34" s="66" t="s">
        <v>149</v>
      </c>
      <c r="M34" s="66" t="s">
        <v>149</v>
      </c>
      <c r="N34" s="66"/>
      <c r="O34" s="66" t="s">
        <v>149</v>
      </c>
      <c r="P34" s="66" t="s">
        <v>149</v>
      </c>
      <c r="Q34" s="66" t="s">
        <v>149</v>
      </c>
    </row>
    <row r="35" spans="3:17" x14ac:dyDescent="0.15">
      <c r="C35" s="53" t="str">
        <f>Condominio!$L$3</f>
        <v>CONDO</v>
      </c>
      <c r="D35" s="65"/>
      <c r="E35" s="63"/>
      <c r="F35" s="69" t="s">
        <v>178</v>
      </c>
      <c r="G35" s="63"/>
      <c r="H35" s="63"/>
      <c r="I35" s="63"/>
      <c r="J35" s="66"/>
      <c r="K35" s="66"/>
      <c r="L35" s="66"/>
      <c r="M35" s="66"/>
      <c r="N35" s="66"/>
      <c r="O35" s="66"/>
      <c r="P35" s="66"/>
      <c r="Q35" s="66"/>
    </row>
    <row r="36" spans="3:17" x14ac:dyDescent="0.15">
      <c r="C36" s="54" t="str">
        <f>Condominio!$L$3</f>
        <v>CONDO</v>
      </c>
      <c r="D36" s="65"/>
      <c r="E36" s="63"/>
      <c r="F36" s="69" t="s">
        <v>178</v>
      </c>
      <c r="G36" s="63"/>
      <c r="H36" s="63"/>
      <c r="I36" s="63"/>
      <c r="J36" s="66" t="s">
        <v>149</v>
      </c>
      <c r="K36" s="66" t="s">
        <v>149</v>
      </c>
      <c r="L36" s="66" t="s">
        <v>149</v>
      </c>
      <c r="M36" s="66" t="s">
        <v>149</v>
      </c>
      <c r="N36" s="66"/>
      <c r="O36" s="66" t="s">
        <v>149</v>
      </c>
      <c r="P36" s="66" t="s">
        <v>149</v>
      </c>
      <c r="Q36" s="66" t="s">
        <v>149</v>
      </c>
    </row>
    <row r="37" spans="3:17" x14ac:dyDescent="0.15">
      <c r="C37" s="53" t="str">
        <f>Condominio!$L$3</f>
        <v>CONDO</v>
      </c>
      <c r="D37" s="65"/>
      <c r="E37" s="63"/>
      <c r="F37" s="69" t="s">
        <v>178</v>
      </c>
      <c r="G37" s="63"/>
      <c r="H37" s="63"/>
      <c r="I37" s="63"/>
      <c r="J37" s="66"/>
      <c r="K37" s="66"/>
      <c r="L37" s="66"/>
      <c r="M37" s="66"/>
      <c r="N37" s="66"/>
      <c r="O37" s="66"/>
      <c r="P37" s="66"/>
      <c r="Q37" s="66"/>
    </row>
    <row r="38" spans="3:17" x14ac:dyDescent="0.15">
      <c r="C38" s="54" t="str">
        <f>Condominio!$L$3</f>
        <v>CONDO</v>
      </c>
      <c r="D38" s="65"/>
      <c r="E38" s="63"/>
      <c r="F38" s="69" t="s">
        <v>178</v>
      </c>
      <c r="G38" s="63"/>
      <c r="H38" s="63"/>
      <c r="I38" s="63"/>
      <c r="J38" s="66" t="s">
        <v>149</v>
      </c>
      <c r="K38" s="66" t="s">
        <v>149</v>
      </c>
      <c r="L38" s="66" t="s">
        <v>149</v>
      </c>
      <c r="M38" s="66" t="s">
        <v>149</v>
      </c>
      <c r="N38" s="66"/>
      <c r="O38" s="66" t="s">
        <v>149</v>
      </c>
      <c r="P38" s="66" t="s">
        <v>149</v>
      </c>
      <c r="Q38" s="66" t="s">
        <v>149</v>
      </c>
    </row>
    <row r="39" spans="3:17" x14ac:dyDescent="0.15">
      <c r="C39" s="53" t="str">
        <f>Condominio!$L$3</f>
        <v>CONDO</v>
      </c>
      <c r="D39" s="65"/>
      <c r="E39" s="63"/>
      <c r="F39" s="69" t="s">
        <v>178</v>
      </c>
      <c r="G39" s="63"/>
      <c r="H39" s="63"/>
      <c r="I39" s="63"/>
      <c r="J39" s="66"/>
      <c r="K39" s="66"/>
      <c r="L39" s="66"/>
      <c r="M39" s="66"/>
      <c r="N39" s="66"/>
      <c r="O39" s="66"/>
      <c r="P39" s="66"/>
      <c r="Q39" s="66"/>
    </row>
    <row r="40" spans="3:17" x14ac:dyDescent="0.15">
      <c r="C40" s="54" t="str">
        <f>Condominio!$L$3</f>
        <v>CONDO</v>
      </c>
      <c r="D40" s="65"/>
      <c r="E40" s="63"/>
      <c r="F40" s="69" t="s">
        <v>178</v>
      </c>
      <c r="G40" s="63"/>
      <c r="H40" s="63"/>
      <c r="I40" s="63"/>
      <c r="J40" s="66" t="s">
        <v>149</v>
      </c>
      <c r="K40" s="66" t="s">
        <v>149</v>
      </c>
      <c r="L40" s="66" t="s">
        <v>149</v>
      </c>
      <c r="M40" s="66" t="s">
        <v>149</v>
      </c>
      <c r="N40" s="66"/>
      <c r="O40" s="66" t="s">
        <v>149</v>
      </c>
      <c r="P40" s="66" t="s">
        <v>149</v>
      </c>
      <c r="Q40" s="66" t="s">
        <v>149</v>
      </c>
    </row>
    <row r="41" spans="3:17" x14ac:dyDescent="0.15">
      <c r="C41" s="53" t="str">
        <f>Condominio!$L$3</f>
        <v>CONDO</v>
      </c>
      <c r="D41" s="65"/>
      <c r="E41" s="63"/>
      <c r="F41" s="69" t="s">
        <v>178</v>
      </c>
      <c r="G41" s="63"/>
      <c r="H41" s="63"/>
      <c r="I41" s="63"/>
      <c r="J41" s="66"/>
      <c r="K41" s="66"/>
      <c r="L41" s="66"/>
      <c r="M41" s="66"/>
      <c r="N41" s="66"/>
      <c r="O41" s="66"/>
      <c r="P41" s="66"/>
      <c r="Q41" s="66"/>
    </row>
    <row r="42" spans="3:17" x14ac:dyDescent="0.15">
      <c r="C42" s="54" t="str">
        <f>Condominio!$L$3</f>
        <v>CONDO</v>
      </c>
      <c r="D42" s="65"/>
      <c r="E42" s="63"/>
      <c r="F42" s="69" t="s">
        <v>178</v>
      </c>
      <c r="G42" s="63"/>
      <c r="H42" s="63"/>
      <c r="I42" s="63"/>
      <c r="J42" s="66" t="s">
        <v>149</v>
      </c>
      <c r="K42" s="66" t="s">
        <v>149</v>
      </c>
      <c r="L42" s="66" t="s">
        <v>149</v>
      </c>
      <c r="M42" s="66" t="s">
        <v>149</v>
      </c>
      <c r="N42" s="66"/>
      <c r="O42" s="66" t="s">
        <v>149</v>
      </c>
      <c r="P42" s="66" t="s">
        <v>149</v>
      </c>
      <c r="Q42" s="66" t="s">
        <v>149</v>
      </c>
    </row>
    <row r="43" spans="3:17" x14ac:dyDescent="0.15">
      <c r="C43" s="53" t="str">
        <f>Condominio!$L$3</f>
        <v>CONDO</v>
      </c>
      <c r="D43" s="65"/>
      <c r="E43" s="63"/>
      <c r="F43" s="69" t="s">
        <v>178</v>
      </c>
      <c r="G43" s="63"/>
      <c r="H43" s="63"/>
      <c r="I43" s="63"/>
      <c r="J43" s="66"/>
      <c r="K43" s="66"/>
      <c r="L43" s="66"/>
      <c r="M43" s="66"/>
      <c r="N43" s="66"/>
      <c r="O43" s="66"/>
      <c r="P43" s="66"/>
      <c r="Q43" s="66"/>
    </row>
    <row r="44" spans="3:17" x14ac:dyDescent="0.15">
      <c r="C44" s="54" t="str">
        <f>Condominio!$L$3</f>
        <v>CONDO</v>
      </c>
      <c r="D44" s="65"/>
      <c r="E44" s="63"/>
      <c r="F44" s="69" t="s">
        <v>178</v>
      </c>
      <c r="G44" s="63"/>
      <c r="H44" s="63"/>
      <c r="I44" s="63"/>
      <c r="J44" s="66" t="s">
        <v>149</v>
      </c>
      <c r="K44" s="66" t="s">
        <v>149</v>
      </c>
      <c r="L44" s="66" t="s">
        <v>149</v>
      </c>
      <c r="M44" s="66" t="s">
        <v>149</v>
      </c>
      <c r="N44" s="66"/>
      <c r="O44" s="66" t="s">
        <v>149</v>
      </c>
      <c r="P44" s="66" t="s">
        <v>149</v>
      </c>
      <c r="Q44" s="66" t="s">
        <v>149</v>
      </c>
    </row>
    <row r="45" spans="3:17" x14ac:dyDescent="0.15">
      <c r="C45" s="53" t="str">
        <f>Condominio!$L$3</f>
        <v>CONDO</v>
      </c>
      <c r="D45" s="65"/>
      <c r="E45" s="63"/>
      <c r="F45" s="69" t="s">
        <v>178</v>
      </c>
      <c r="G45" s="63"/>
      <c r="H45" s="63"/>
      <c r="I45" s="63"/>
      <c r="J45" s="66"/>
      <c r="K45" s="66"/>
      <c r="L45" s="66"/>
      <c r="M45" s="66"/>
      <c r="N45" s="66"/>
      <c r="O45" s="66"/>
      <c r="P45" s="66"/>
      <c r="Q45" s="66"/>
    </row>
    <row r="46" spans="3:17" x14ac:dyDescent="0.15">
      <c r="C46" s="54" t="str">
        <f>Condominio!$L$3</f>
        <v>CONDO</v>
      </c>
      <c r="D46" s="65"/>
      <c r="E46" s="63"/>
      <c r="F46" s="69" t="s">
        <v>178</v>
      </c>
      <c r="G46" s="63"/>
      <c r="H46" s="63"/>
      <c r="I46" s="63"/>
      <c r="J46" s="66" t="s">
        <v>149</v>
      </c>
      <c r="K46" s="66" t="s">
        <v>149</v>
      </c>
      <c r="L46" s="66" t="s">
        <v>149</v>
      </c>
      <c r="M46" s="66" t="s">
        <v>149</v>
      </c>
      <c r="N46" s="66"/>
      <c r="O46" s="66" t="s">
        <v>149</v>
      </c>
      <c r="P46" s="66" t="s">
        <v>149</v>
      </c>
      <c r="Q46" s="66" t="s">
        <v>149</v>
      </c>
    </row>
    <row r="47" spans="3:17" x14ac:dyDescent="0.15">
      <c r="C47" s="53" t="str">
        <f>Condominio!$L$3</f>
        <v>CONDO</v>
      </c>
      <c r="D47" s="65"/>
      <c r="E47" s="63"/>
      <c r="F47" s="69" t="s">
        <v>178</v>
      </c>
      <c r="G47" s="63"/>
      <c r="H47" s="63"/>
      <c r="I47" s="63"/>
      <c r="J47" s="66"/>
      <c r="K47" s="66"/>
      <c r="L47" s="66"/>
      <c r="M47" s="66"/>
      <c r="N47" s="66"/>
      <c r="O47" s="66"/>
      <c r="P47" s="66"/>
      <c r="Q47" s="66"/>
    </row>
    <row r="48" spans="3:17" x14ac:dyDescent="0.15">
      <c r="C48" s="54" t="str">
        <f>Condominio!$L$3</f>
        <v>CONDO</v>
      </c>
      <c r="D48" s="65"/>
      <c r="E48" s="63"/>
      <c r="F48" s="69" t="s">
        <v>178</v>
      </c>
      <c r="G48" s="63"/>
      <c r="H48" s="63"/>
      <c r="I48" s="63"/>
      <c r="J48" s="66" t="s">
        <v>149</v>
      </c>
      <c r="K48" s="66" t="s">
        <v>149</v>
      </c>
      <c r="L48" s="66" t="s">
        <v>149</v>
      </c>
      <c r="M48" s="66" t="s">
        <v>149</v>
      </c>
      <c r="N48" s="66"/>
      <c r="O48" s="66" t="s">
        <v>149</v>
      </c>
      <c r="P48" s="66" t="s">
        <v>149</v>
      </c>
      <c r="Q48" s="66" t="s">
        <v>149</v>
      </c>
    </row>
  </sheetData>
  <sheetProtection algorithmName="SHA-512" hashValue="Svs+cuxroptBqS/bDMnrSS789Bt3ir0Cpu9ncyIXZTgYDzh90FKl91U4syjWbCeZgKTw49W5nIjWvQ5M1l018w==" saltValue="prgGh3rD+0P6v72XzLHRvA==" spinCount="100000" sheet="1" selectLockedCells="1"/>
  <phoneticPr fontId="3" type="noConversion"/>
  <dataValidations count="7">
    <dataValidation type="whole" allowBlank="1" showInputMessage="1" showErrorMessage="1" errorTitle="Valor no válido." error="El usuario debe introducir el número de horas completas." sqref="J14:K48" xr:uid="{00000000-0002-0000-0400-000000000000}">
      <formula1>1</formula1>
      <formula2>120</formula2>
    </dataValidation>
    <dataValidation type="decimal" allowBlank="1" showInputMessage="1" showErrorMessage="1" errorTitle="Valor no válido." error="El usuario debe de introducir números que representan pesos." sqref="F14:F48" xr:uid="{00000000-0002-0000-0400-000001000000}">
      <formula1>1</formula1>
      <formula2>20000</formula2>
    </dataValidation>
    <dataValidation type="whole" allowBlank="1" showInputMessage="1" showErrorMessage="1" errorTitle="Valor no válido." error="El usuario debe introducir el número de días." sqref="L14:L48" xr:uid="{00000000-0002-0000-0400-000002000000}">
      <formula1>1</formula1>
      <formula2>180</formula2>
    </dataValidation>
    <dataValidation type="whole" allowBlank="1" showInputMessage="1" showErrorMessage="1" errorTitle="Valor no válido." error="El usuario debe introducir el número máximo de veces que se podrá reservar por mes." sqref="M14:P48" xr:uid="{00000000-0002-0000-0400-000003000000}">
      <formula1>1</formula1>
      <formula2>30</formula2>
    </dataValidation>
    <dataValidation type="whole" allowBlank="1" showInputMessage="1" showErrorMessage="1" errorTitle="Valor no válido." error="El usuario debe introducir el número máximo de horas que se podrá reservar." sqref="Q14:Q48" xr:uid="{00000000-0002-0000-0400-000004000000}">
      <formula1>1</formula1>
      <formula2>24</formula2>
    </dataValidation>
    <dataValidation type="textLength" allowBlank="1" showInputMessage="1" showErrorMessage="1" errorTitle="Valor no válido." error="El nombre no debe ser mayor a 25 posiciones." sqref="D14:D48" xr:uid="{00000000-0002-0000-0400-000005000000}">
      <formula1>1</formula1>
      <formula2>25</formula2>
    </dataValidation>
    <dataValidation type="list" showInputMessage="1" showErrorMessage="1" sqref="E14:E48 G14:I48" xr:uid="{00000000-0002-0000-0400-000006000000}">
      <formula1>"SI,NO"</formula1>
    </dataValidation>
  </dataValidations>
  <pageMargins left="0.75" right="0.75" top="1" bottom="1" header="0" footer="0"/>
  <pageSetup paperSize="9" orientation="portrait" horizontalDpi="300" verticalDpi="300"/>
  <headerFooter alignWithMargins="0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C3:I37"/>
  <sheetViews>
    <sheetView showGridLines="0" showRowColHeaders="0" topLeftCell="A4" zoomScale="110" zoomScaleNormal="110" workbookViewId="0">
      <selection activeCell="C34" sqref="C34"/>
    </sheetView>
  </sheetViews>
  <sheetFormatPr baseColWidth="10" defaultRowHeight="13" x14ac:dyDescent="0.15"/>
  <cols>
    <col min="2" max="2" width="3.5" customWidth="1"/>
    <col min="3" max="3" width="16.6640625" customWidth="1"/>
    <col min="4" max="4" width="17.5" customWidth="1"/>
    <col min="5" max="5" width="28.5" customWidth="1"/>
    <col min="6" max="6" width="20.5" bestFit="1" customWidth="1"/>
    <col min="7" max="7" width="15.83203125" customWidth="1"/>
    <col min="8" max="8" width="15.5" customWidth="1"/>
    <col min="9" max="9" width="16.6640625" customWidth="1"/>
  </cols>
  <sheetData>
    <row r="3" spans="3:5" ht="18" x14ac:dyDescent="0.2">
      <c r="E3" s="101" t="s">
        <v>460</v>
      </c>
    </row>
    <row r="4" spans="3:5" ht="18" x14ac:dyDescent="0.2">
      <c r="E4" s="101"/>
    </row>
    <row r="7" spans="3:5" x14ac:dyDescent="0.15">
      <c r="C7" s="1" t="s">
        <v>459</v>
      </c>
    </row>
    <row r="8" spans="3:5" x14ac:dyDescent="0.15">
      <c r="C8" s="18" t="s">
        <v>483</v>
      </c>
      <c r="D8" s="18"/>
    </row>
    <row r="9" spans="3:5" x14ac:dyDescent="0.15">
      <c r="C9" s="18" t="s">
        <v>484</v>
      </c>
      <c r="D9" s="18"/>
    </row>
    <row r="10" spans="3:5" x14ac:dyDescent="0.15">
      <c r="C10" s="1" t="s">
        <v>485</v>
      </c>
      <c r="E10" s="18" t="s">
        <v>486</v>
      </c>
    </row>
    <row r="11" spans="3:5" x14ac:dyDescent="0.15">
      <c r="C11" s="1" t="s">
        <v>493</v>
      </c>
      <c r="D11" s="18"/>
      <c r="E11" s="18" t="s">
        <v>490</v>
      </c>
    </row>
    <row r="12" spans="3:5" x14ac:dyDescent="0.15">
      <c r="C12" s="1" t="s">
        <v>494</v>
      </c>
      <c r="D12" s="18"/>
      <c r="E12" s="18" t="s">
        <v>491</v>
      </c>
    </row>
    <row r="13" spans="3:5" x14ac:dyDescent="0.15">
      <c r="C13" s="1" t="s">
        <v>487</v>
      </c>
      <c r="D13" s="18"/>
      <c r="E13" s="18" t="s">
        <v>498</v>
      </c>
    </row>
    <row r="14" spans="3:5" x14ac:dyDescent="0.15">
      <c r="C14" s="1"/>
      <c r="D14" s="18"/>
      <c r="E14" s="18" t="s">
        <v>499</v>
      </c>
    </row>
    <row r="15" spans="3:5" x14ac:dyDescent="0.15">
      <c r="C15" s="1" t="s">
        <v>495</v>
      </c>
      <c r="D15" s="18"/>
      <c r="E15" s="18" t="s">
        <v>500</v>
      </c>
    </row>
    <row r="16" spans="3:5" x14ac:dyDescent="0.15">
      <c r="C16" s="1" t="s">
        <v>488</v>
      </c>
      <c r="D16" s="18"/>
      <c r="E16" s="18" t="s">
        <v>489</v>
      </c>
    </row>
    <row r="17" spans="3:9" x14ac:dyDescent="0.15">
      <c r="C17" s="1" t="s">
        <v>496</v>
      </c>
      <c r="E17" s="18" t="s">
        <v>497</v>
      </c>
    </row>
    <row r="18" spans="3:9" x14ac:dyDescent="0.15">
      <c r="C18" s="1"/>
      <c r="D18" s="18"/>
      <c r="E18" s="18"/>
    </row>
    <row r="19" spans="3:9" x14ac:dyDescent="0.15">
      <c r="C19" t="s">
        <v>118</v>
      </c>
    </row>
    <row r="20" spans="3:9" x14ac:dyDescent="0.15">
      <c r="C20" t="s">
        <v>119</v>
      </c>
    </row>
    <row r="21" spans="3:9" x14ac:dyDescent="0.15">
      <c r="C21" t="s">
        <v>120</v>
      </c>
    </row>
    <row r="22" spans="3:9" ht="14" thickBot="1" x14ac:dyDescent="0.2"/>
    <row r="23" spans="3:9" ht="15" thickBot="1" x14ac:dyDescent="0.2">
      <c r="C23" s="193" t="s">
        <v>18</v>
      </c>
      <c r="D23" s="194" t="s">
        <v>19</v>
      </c>
      <c r="E23" s="194" t="s">
        <v>7</v>
      </c>
      <c r="F23" s="194" t="s">
        <v>20</v>
      </c>
      <c r="G23" s="194" t="s">
        <v>21</v>
      </c>
      <c r="H23" s="195" t="s">
        <v>17</v>
      </c>
      <c r="I23" s="203" t="s">
        <v>492</v>
      </c>
    </row>
    <row r="24" spans="3:9" x14ac:dyDescent="0.15">
      <c r="C24" s="196"/>
      <c r="D24" s="71"/>
      <c r="E24" s="71"/>
      <c r="F24" s="71"/>
      <c r="G24" s="71"/>
      <c r="H24" s="71"/>
      <c r="I24" s="307"/>
    </row>
    <row r="25" spans="3:9" x14ac:dyDescent="0.15">
      <c r="C25" s="73"/>
      <c r="D25" s="72"/>
      <c r="E25" s="72"/>
      <c r="F25" s="72"/>
      <c r="G25" s="72"/>
      <c r="H25" s="72"/>
      <c r="I25" s="308"/>
    </row>
    <row r="26" spans="3:9" x14ac:dyDescent="0.15">
      <c r="C26" s="73"/>
      <c r="D26" s="72"/>
      <c r="E26" s="72"/>
      <c r="F26" s="72"/>
      <c r="G26" s="72"/>
      <c r="H26" s="72"/>
      <c r="I26" s="308"/>
    </row>
    <row r="27" spans="3:9" x14ac:dyDescent="0.15">
      <c r="C27" s="73"/>
      <c r="D27" s="72"/>
      <c r="E27" s="72"/>
      <c r="F27" s="72"/>
      <c r="G27" s="72"/>
      <c r="H27" s="72"/>
      <c r="I27" s="308"/>
    </row>
    <row r="28" spans="3:9" x14ac:dyDescent="0.15">
      <c r="C28" s="73"/>
      <c r="D28" s="72"/>
      <c r="E28" s="72"/>
      <c r="F28" s="72"/>
      <c r="G28" s="72"/>
      <c r="H28" s="72"/>
      <c r="I28" s="308"/>
    </row>
    <row r="29" spans="3:9" x14ac:dyDescent="0.15">
      <c r="C29" s="73"/>
      <c r="D29" s="72"/>
      <c r="E29" s="72"/>
      <c r="F29" s="72"/>
      <c r="G29" s="72"/>
      <c r="H29" s="72"/>
      <c r="I29" s="308"/>
    </row>
    <row r="30" spans="3:9" x14ac:dyDescent="0.15">
      <c r="C30" s="73"/>
      <c r="D30" s="72"/>
      <c r="E30" s="72"/>
      <c r="F30" s="72"/>
      <c r="G30" s="72"/>
      <c r="H30" s="72"/>
      <c r="I30" s="308"/>
    </row>
    <row r="31" spans="3:9" x14ac:dyDescent="0.15">
      <c r="C31" s="73"/>
      <c r="D31" s="72"/>
      <c r="E31" s="72"/>
      <c r="F31" s="72"/>
      <c r="G31" s="72"/>
      <c r="H31" s="72"/>
      <c r="I31" s="308"/>
    </row>
    <row r="32" spans="3:9" x14ac:dyDescent="0.15">
      <c r="C32" s="73"/>
      <c r="D32" s="72"/>
      <c r="E32" s="72"/>
      <c r="F32" s="72"/>
      <c r="G32" s="72"/>
      <c r="H32" s="72"/>
      <c r="I32" s="308"/>
    </row>
    <row r="33" spans="3:9" x14ac:dyDescent="0.15">
      <c r="C33" s="73"/>
      <c r="D33" s="72"/>
      <c r="E33" s="72"/>
      <c r="F33" s="72"/>
      <c r="G33" s="72"/>
      <c r="H33" s="72"/>
      <c r="I33" s="308"/>
    </row>
    <row r="34" spans="3:9" x14ac:dyDescent="0.15">
      <c r="C34" s="73"/>
      <c r="D34" s="72"/>
      <c r="E34" s="72"/>
      <c r="F34" s="72"/>
      <c r="G34" s="72"/>
      <c r="H34" s="72"/>
      <c r="I34" s="308"/>
    </row>
    <row r="35" spans="3:9" x14ac:dyDescent="0.15">
      <c r="C35" s="73"/>
      <c r="D35" s="72"/>
      <c r="E35" s="72"/>
      <c r="F35" s="72"/>
      <c r="G35" s="72"/>
      <c r="H35" s="72"/>
      <c r="I35" s="308"/>
    </row>
    <row r="36" spans="3:9" x14ac:dyDescent="0.15">
      <c r="C36" s="73"/>
      <c r="D36" s="72"/>
      <c r="E36" s="72"/>
      <c r="F36" s="72"/>
      <c r="G36" s="72"/>
      <c r="H36" s="72"/>
      <c r="I36" s="308"/>
    </row>
    <row r="37" spans="3:9" ht="14" thickBot="1" x14ac:dyDescent="0.2">
      <c r="C37" s="74"/>
      <c r="D37" s="75"/>
      <c r="E37" s="75"/>
      <c r="F37" s="75"/>
      <c r="G37" s="75"/>
      <c r="H37" s="75"/>
      <c r="I37" s="309"/>
    </row>
  </sheetData>
  <sheetProtection algorithmName="SHA-512" hashValue="N28bcP7xioGfZ5xAMfsbUKdviIhMz0a5Obw/d+mqREaFrChf90kKwzYKfqD2ymkpPWMeDQF/LsAfInUcRKHxOg==" saltValue="1U1KvH/5RPaJ44gdJ+mP5w==" spinCount="100000" sheet="1" selectLockedCells="1"/>
  <phoneticPr fontId="3" type="noConversion"/>
  <dataValidations count="7">
    <dataValidation type="textLength" allowBlank="1" showInputMessage="1" showErrorMessage="1" errorTitle="Valores no válidos" error="El UID no debe ser mayor a 20 posiciones." sqref="C24:C37" xr:uid="{00000000-0002-0000-0500-000000000000}">
      <formula1>1</formula1>
      <formula2>20</formula2>
    </dataValidation>
    <dataValidation type="textLength" allowBlank="1" showInputMessage="1" showErrorMessage="1" errorTitle="Valores no válidos" error="El Password no debe ser mayor a 20 posiciones." sqref="D24:D37" xr:uid="{00000000-0002-0000-0500-000001000000}">
      <formula1>1</formula1>
      <formula2>20</formula2>
    </dataValidation>
    <dataValidation type="textLength" allowBlank="1" showInputMessage="1" showErrorMessage="1" errorTitle="Valores no válidos" error="El Nombre no debe ser mayor a 75 posiciones." sqref="E24:E37" xr:uid="{00000000-0002-0000-0500-000002000000}">
      <formula1>1</formula1>
      <formula2>75</formula2>
    </dataValidation>
    <dataValidation type="textLength" allowBlank="1" showInputMessage="1" showErrorMessage="1" errorTitle="Valores no válidos" error="La dirección de correo no debe ser mayor a 75 posiciones." sqref="F24:F37" xr:uid="{00000000-0002-0000-0500-000003000000}">
      <formula1>1</formula1>
      <formula2>75</formula2>
    </dataValidation>
    <dataValidation type="textLength" allowBlank="1" showInputMessage="1" showErrorMessage="1" errorTitle="Valores no válidos" error="El número telefónico no debe ser mayor a 20 posiciones." sqref="G24:G37" xr:uid="{00000000-0002-0000-0500-000004000000}">
      <formula1>1</formula1>
      <formula2>20</formula2>
    </dataValidation>
    <dataValidation type="textLength" allowBlank="1" showInputMessage="1" showErrorMessage="1" errorTitle="Valores no válidos" error="El número celular no debe ser mayor a 20 posiciones." sqref="H24:H37" xr:uid="{00000000-0002-0000-0500-000005000000}">
      <formula1>1</formula1>
      <formula2>20</formula2>
    </dataValidation>
    <dataValidation type="list" allowBlank="1" showInputMessage="1" showErrorMessage="1" sqref="I24:I37" xr:uid="{00000000-0002-0000-0500-000006000000}">
      <formula1>$C$10:$C$17</formula1>
    </dataValidation>
  </dataValidations>
  <pageMargins left="0.75" right="0.75" top="1" bottom="1" header="0" footer="0"/>
  <pageSetup paperSize="9" orientation="portrait" horizontalDpi="300" verticalDpi="300"/>
  <headerFooter alignWithMargins="0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C3:E28"/>
  <sheetViews>
    <sheetView showGridLines="0" showRowColHeaders="0" zoomScale="110" zoomScaleNormal="110" workbookViewId="0">
      <selection activeCell="E16" sqref="E16"/>
    </sheetView>
  </sheetViews>
  <sheetFormatPr baseColWidth="10" defaultRowHeight="13" x14ac:dyDescent="0.15"/>
  <cols>
    <col min="2" max="2" width="3.5" customWidth="1"/>
    <col min="3" max="3" width="12.1640625" customWidth="1"/>
    <col min="4" max="4" width="22.6640625" customWidth="1"/>
    <col min="5" max="5" width="39" customWidth="1"/>
  </cols>
  <sheetData>
    <row r="3" spans="3:5" ht="18" x14ac:dyDescent="0.2">
      <c r="E3" s="101" t="s">
        <v>111</v>
      </c>
    </row>
    <row r="7" spans="3:5" x14ac:dyDescent="0.15">
      <c r="C7" s="1" t="s">
        <v>112</v>
      </c>
    </row>
    <row r="8" spans="3:5" x14ac:dyDescent="0.15">
      <c r="C8" s="18" t="s">
        <v>113</v>
      </c>
    </row>
    <row r="9" spans="3:5" x14ac:dyDescent="0.15">
      <c r="C9" t="s">
        <v>114</v>
      </c>
    </row>
    <row r="10" spans="3:5" x14ac:dyDescent="0.15">
      <c r="C10" t="s">
        <v>115</v>
      </c>
    </row>
    <row r="11" spans="3:5" x14ac:dyDescent="0.15">
      <c r="C11" t="s">
        <v>117</v>
      </c>
    </row>
    <row r="12" spans="3:5" x14ac:dyDescent="0.15">
      <c r="C12" s="18" t="s">
        <v>501</v>
      </c>
    </row>
    <row r="14" spans="3:5" ht="14" thickBot="1" x14ac:dyDescent="0.2"/>
    <row r="15" spans="3:5" ht="14" thickBot="1" x14ac:dyDescent="0.2">
      <c r="C15" s="55" t="s">
        <v>1</v>
      </c>
      <c r="D15" s="56" t="s">
        <v>7</v>
      </c>
      <c r="E15" s="57" t="s">
        <v>116</v>
      </c>
    </row>
    <row r="16" spans="3:5" x14ac:dyDescent="0.15">
      <c r="C16" s="58" t="str">
        <f>Condominio!$L$3</f>
        <v>CONDO</v>
      </c>
      <c r="D16" s="99" t="s">
        <v>23</v>
      </c>
      <c r="E16" s="78"/>
    </row>
    <row r="17" spans="3:5" x14ac:dyDescent="0.15">
      <c r="C17" s="59" t="str">
        <f>Condominio!$L$3</f>
        <v>CONDO</v>
      </c>
      <c r="D17" s="100" t="s">
        <v>22</v>
      </c>
      <c r="E17" s="79"/>
    </row>
    <row r="18" spans="3:5" x14ac:dyDescent="0.15">
      <c r="C18" s="59" t="str">
        <f>Condominio!$L$3</f>
        <v>CONDO</v>
      </c>
      <c r="D18" s="100" t="s">
        <v>25</v>
      </c>
      <c r="E18" s="79"/>
    </row>
    <row r="19" spans="3:5" x14ac:dyDescent="0.15">
      <c r="C19" s="59" t="str">
        <f>Condominio!$L$3</f>
        <v>CONDO</v>
      </c>
      <c r="D19" s="100" t="s">
        <v>27</v>
      </c>
      <c r="E19" s="79"/>
    </row>
    <row r="20" spans="3:5" x14ac:dyDescent="0.15">
      <c r="C20" s="59" t="str">
        <f>Condominio!$L$3</f>
        <v>CONDO</v>
      </c>
      <c r="D20" s="100" t="s">
        <v>186</v>
      </c>
      <c r="E20" s="79"/>
    </row>
    <row r="21" spans="3:5" x14ac:dyDescent="0.15">
      <c r="C21" s="59" t="str">
        <f>Condominio!$L$3</f>
        <v>CONDO</v>
      </c>
      <c r="D21" s="100" t="s">
        <v>24</v>
      </c>
      <c r="E21" s="79"/>
    </row>
    <row r="22" spans="3:5" x14ac:dyDescent="0.15">
      <c r="C22" s="59" t="str">
        <f>Condominio!$L$3</f>
        <v>CONDO</v>
      </c>
      <c r="D22" s="100" t="s">
        <v>26</v>
      </c>
      <c r="E22" s="80"/>
    </row>
    <row r="23" spans="3:5" x14ac:dyDescent="0.15">
      <c r="C23" s="59" t="str">
        <f>Condominio!$L$3</f>
        <v>CONDO</v>
      </c>
      <c r="D23" s="72"/>
      <c r="E23" s="80"/>
    </row>
    <row r="24" spans="3:5" x14ac:dyDescent="0.15">
      <c r="C24" s="59" t="str">
        <f>Condominio!$L$3</f>
        <v>CONDO</v>
      </c>
      <c r="D24" s="72"/>
      <c r="E24" s="80"/>
    </row>
    <row r="25" spans="3:5" x14ac:dyDescent="0.15">
      <c r="C25" s="59" t="str">
        <f>Condominio!$L$3</f>
        <v>CONDO</v>
      </c>
      <c r="D25" s="72"/>
      <c r="E25" s="80"/>
    </row>
    <row r="26" spans="3:5" x14ac:dyDescent="0.15">
      <c r="C26" s="59" t="str">
        <f>Condominio!$L$3</f>
        <v>CONDO</v>
      </c>
      <c r="D26" s="72"/>
      <c r="E26" s="80"/>
    </row>
    <row r="27" spans="3:5" x14ac:dyDescent="0.15">
      <c r="C27" s="59" t="str">
        <f>Condominio!$L$3</f>
        <v>CONDO</v>
      </c>
      <c r="D27" s="72"/>
      <c r="E27" s="80"/>
    </row>
    <row r="28" spans="3:5" ht="14" thickBot="1" x14ac:dyDescent="0.2">
      <c r="C28" s="76" t="str">
        <f>Condominio!$L$3</f>
        <v>CONDO</v>
      </c>
      <c r="D28" s="77"/>
      <c r="E28" s="81"/>
    </row>
  </sheetData>
  <sheetProtection algorithmName="SHA-512" hashValue="3OPq7apYJDnqkmH2dqwfGauqzUk9+e2D+HP0VHYt/Bel8cNSRR617qgEiRYtlnl73krlCprFG+8Jw/3VyM6CKw==" saltValue="7R5WzEFAP7Y5cxHttjExXg==" spinCount="100000" sheet="1" selectLockedCells="1"/>
  <phoneticPr fontId="3" type="noConversion"/>
  <dataValidations count="2">
    <dataValidation type="list" allowBlank="1" showInputMessage="1" showErrorMessage="1" errorTitle="Valor no válido." error="La persona debe ser eligida de la lista de &quot;Usuarios&quot;" sqref="E16:E28" xr:uid="{00000000-0002-0000-0600-000000000000}">
      <formula1>UsuariosNiv3</formula1>
    </dataValidation>
    <dataValidation type="textLength" allowBlank="1" showInputMessage="1" showErrorMessage="1" errorTitle="Valores no válidos" error="El nombre no debe ser mayor a 50 posiciones." sqref="D16:D28" xr:uid="{00000000-0002-0000-0600-000001000000}">
      <formula1>1</formula1>
      <formula2>50</formula2>
    </dataValidation>
  </dataValidations>
  <pageMargins left="0.75" right="0.75" top="1" bottom="1" header="0" footer="0"/>
  <pageSetup paperSize="9" orientation="portrait" horizontalDpi="300" verticalDpi="300"/>
  <headerFooter alignWithMargins="0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B3:S1025"/>
  <sheetViews>
    <sheetView showGridLines="0" showRowColHeaders="0" topLeftCell="C163" zoomScale="110" zoomScaleNormal="110" workbookViewId="0">
      <selection activeCell="G25" sqref="G25"/>
    </sheetView>
  </sheetViews>
  <sheetFormatPr baseColWidth="10" defaultRowHeight="13" x14ac:dyDescent="0.15"/>
  <cols>
    <col min="2" max="2" width="3.5" customWidth="1"/>
    <col min="3" max="3" width="4.33203125" customWidth="1"/>
    <col min="4" max="4" width="11.83203125" customWidth="1"/>
    <col min="5" max="5" width="9.6640625" customWidth="1"/>
    <col min="6" max="6" width="9.5" customWidth="1"/>
    <col min="7" max="7" width="21.5" customWidth="1"/>
    <col min="8" max="8" width="12" customWidth="1"/>
    <col min="9" max="9" width="10.83203125" customWidth="1"/>
    <col min="10" max="10" width="11.83203125" customWidth="1"/>
    <col min="13" max="13" width="13.6640625" customWidth="1"/>
    <col min="14" max="14" width="18.5" bestFit="1" customWidth="1"/>
    <col min="15" max="15" width="14.83203125" bestFit="1" customWidth="1"/>
    <col min="19" max="19" width="12.33203125" bestFit="1" customWidth="1"/>
  </cols>
  <sheetData>
    <row r="3" spans="3:10" ht="18" x14ac:dyDescent="0.2">
      <c r="F3" s="101" t="s">
        <v>122</v>
      </c>
    </row>
    <row r="4" spans="3:10" ht="18" x14ac:dyDescent="0.2">
      <c r="F4" s="101"/>
    </row>
    <row r="5" spans="3:10" ht="18" x14ac:dyDescent="0.2">
      <c r="F5" s="101"/>
    </row>
    <row r="7" spans="3:10" x14ac:dyDescent="0.15">
      <c r="C7" s="1" t="s">
        <v>123</v>
      </c>
    </row>
    <row r="8" spans="3:10" x14ac:dyDescent="0.15">
      <c r="C8" t="s">
        <v>132</v>
      </c>
    </row>
    <row r="9" spans="3:10" x14ac:dyDescent="0.15">
      <c r="C9" t="s">
        <v>133</v>
      </c>
    </row>
    <row r="10" spans="3:10" x14ac:dyDescent="0.15">
      <c r="C10" t="s">
        <v>134</v>
      </c>
    </row>
    <row r="11" spans="3:10" x14ac:dyDescent="0.15">
      <c r="C11" t="s">
        <v>135</v>
      </c>
      <c r="G11" s="27" t="s">
        <v>195</v>
      </c>
      <c r="J11" s="61" t="e">
        <f>AVERAGE(I25:I224)</f>
        <v>#DIV/0!</v>
      </c>
    </row>
    <row r="12" spans="3:10" x14ac:dyDescent="0.15">
      <c r="G12" s="27"/>
      <c r="J12" s="220"/>
    </row>
    <row r="13" spans="3:10" x14ac:dyDescent="0.15">
      <c r="C13" s="1" t="s">
        <v>461</v>
      </c>
      <c r="D13" s="1"/>
      <c r="E13" s="1"/>
      <c r="F13" s="1"/>
      <c r="G13" s="1"/>
      <c r="H13" s="1"/>
      <c r="I13" s="1"/>
      <c r="J13" s="1"/>
    </row>
    <row r="14" spans="3:10" x14ac:dyDescent="0.15">
      <c r="C14" s="1"/>
      <c r="D14" s="1"/>
      <c r="E14" s="1"/>
      <c r="F14" s="1"/>
      <c r="G14" s="1"/>
      <c r="H14" s="1"/>
      <c r="I14" s="1"/>
      <c r="J14" s="1"/>
    </row>
    <row r="15" spans="3:10" x14ac:dyDescent="0.15">
      <c r="C15" s="18" t="s">
        <v>188</v>
      </c>
    </row>
    <row r="16" spans="3:10" x14ac:dyDescent="0.15">
      <c r="C16" s="18" t="s">
        <v>189</v>
      </c>
    </row>
    <row r="17" spans="2:19" x14ac:dyDescent="0.15">
      <c r="C17" s="18" t="s">
        <v>190</v>
      </c>
    </row>
    <row r="18" spans="2:19" x14ac:dyDescent="0.15">
      <c r="C18" s="18" t="s">
        <v>191</v>
      </c>
    </row>
    <row r="19" spans="2:19" x14ac:dyDescent="0.15">
      <c r="C19" s="18" t="s">
        <v>192</v>
      </c>
    </row>
    <row r="20" spans="2:19" x14ac:dyDescent="0.15">
      <c r="C20" s="18" t="s">
        <v>193</v>
      </c>
    </row>
    <row r="21" spans="2:19" x14ac:dyDescent="0.15">
      <c r="C21" s="18" t="s">
        <v>194</v>
      </c>
    </row>
    <row r="22" spans="2:19" ht="14" thickBot="1" x14ac:dyDescent="0.2">
      <c r="C22" s="18"/>
    </row>
    <row r="23" spans="2:19" ht="14" thickBot="1" x14ac:dyDescent="0.2">
      <c r="H23" s="359" t="s">
        <v>196</v>
      </c>
      <c r="I23" s="360"/>
      <c r="J23" s="361"/>
      <c r="K23" s="359" t="s">
        <v>462</v>
      </c>
      <c r="L23" s="362"/>
      <c r="M23" s="362"/>
      <c r="N23" s="362"/>
      <c r="O23" s="363"/>
      <c r="P23" s="359" t="s">
        <v>197</v>
      </c>
      <c r="Q23" s="362"/>
      <c r="R23" s="362"/>
      <c r="S23" s="363"/>
    </row>
    <row r="24" spans="2:19" ht="14" thickBot="1" x14ac:dyDescent="0.2">
      <c r="B24" s="19"/>
      <c r="C24" s="102" t="s">
        <v>0</v>
      </c>
      <c r="D24" s="103" t="s">
        <v>1</v>
      </c>
      <c r="E24" s="103" t="s">
        <v>2</v>
      </c>
      <c r="F24" s="103" t="s">
        <v>124</v>
      </c>
      <c r="G24" s="288" t="s">
        <v>127</v>
      </c>
      <c r="H24" s="298" t="s">
        <v>187</v>
      </c>
      <c r="I24" s="299" t="s">
        <v>126</v>
      </c>
      <c r="J24" s="299" t="s">
        <v>125</v>
      </c>
      <c r="K24" s="299" t="s">
        <v>463</v>
      </c>
      <c r="L24" s="299" t="s">
        <v>393</v>
      </c>
      <c r="M24" s="299" t="s">
        <v>464</v>
      </c>
      <c r="N24" s="299" t="s">
        <v>147</v>
      </c>
      <c r="O24" s="299" t="s">
        <v>148</v>
      </c>
      <c r="P24" s="300" t="s">
        <v>128</v>
      </c>
      <c r="Q24" s="289" t="s">
        <v>129</v>
      </c>
      <c r="R24" s="103" t="s">
        <v>130</v>
      </c>
      <c r="S24" s="104" t="s">
        <v>131</v>
      </c>
    </row>
    <row r="25" spans="2:19" ht="12.75" customHeight="1" x14ac:dyDescent="0.15">
      <c r="C25" s="106">
        <f>Deptos!C17</f>
        <v>1</v>
      </c>
      <c r="D25" s="107" t="str">
        <f>Deptos!D17</f>
        <v>CONDO</v>
      </c>
      <c r="E25" s="107">
        <f>Deptos!E17</f>
        <v>0</v>
      </c>
      <c r="F25" s="108">
        <f>Deptos!F17</f>
        <v>0</v>
      </c>
      <c r="G25" s="109" t="s">
        <v>151</v>
      </c>
      <c r="H25" s="290"/>
      <c r="I25" s="291"/>
      <c r="J25" s="292"/>
      <c r="K25" s="293"/>
      <c r="L25" s="294" t="s">
        <v>181</v>
      </c>
      <c r="M25" s="291"/>
      <c r="N25" s="295"/>
      <c r="O25" s="296"/>
      <c r="P25" s="297"/>
      <c r="Q25" s="90"/>
      <c r="R25" s="197" t="s">
        <v>181</v>
      </c>
      <c r="S25" s="91" t="s">
        <v>178</v>
      </c>
    </row>
    <row r="26" spans="2:19" ht="12.75" customHeight="1" x14ac:dyDescent="0.15">
      <c r="C26" s="110">
        <f>Deptos!C18</f>
        <v>2</v>
      </c>
      <c r="D26" s="51" t="str">
        <f>Deptos!D18</f>
        <v>CONDO</v>
      </c>
      <c r="E26" s="51">
        <f>Deptos!E18</f>
        <v>0</v>
      </c>
      <c r="F26" s="105">
        <f>Deptos!F18</f>
        <v>0</v>
      </c>
      <c r="G26" s="82" t="s">
        <v>151</v>
      </c>
      <c r="H26" s="64"/>
      <c r="I26" s="217"/>
      <c r="J26" s="84"/>
      <c r="K26" s="226"/>
      <c r="L26" s="222" t="s">
        <v>181</v>
      </c>
      <c r="M26" s="217"/>
      <c r="N26" s="227"/>
      <c r="O26" s="228"/>
      <c r="P26" s="64"/>
      <c r="Q26" s="86"/>
      <c r="R26" s="198" t="s">
        <v>181</v>
      </c>
      <c r="S26" s="91" t="s">
        <v>178</v>
      </c>
    </row>
    <row r="27" spans="2:19" ht="12.75" customHeight="1" x14ac:dyDescent="0.15">
      <c r="C27" s="110">
        <f>Deptos!C19</f>
        <v>3</v>
      </c>
      <c r="D27" s="51" t="str">
        <f>Deptos!D19</f>
        <v>CONDO</v>
      </c>
      <c r="E27" s="51">
        <f>Deptos!E19</f>
        <v>0</v>
      </c>
      <c r="F27" s="105">
        <f>Deptos!F19</f>
        <v>0</v>
      </c>
      <c r="G27" s="82" t="s">
        <v>151</v>
      </c>
      <c r="H27" s="64"/>
      <c r="I27" s="217"/>
      <c r="J27" s="84"/>
      <c r="K27" s="226"/>
      <c r="L27" s="222" t="s">
        <v>181</v>
      </c>
      <c r="M27" s="217"/>
      <c r="N27" s="227"/>
      <c r="O27" s="228"/>
      <c r="P27" s="64"/>
      <c r="Q27" s="86"/>
      <c r="R27" s="198" t="s">
        <v>181</v>
      </c>
      <c r="S27" s="91" t="s">
        <v>178</v>
      </c>
    </row>
    <row r="28" spans="2:19" ht="12.75" customHeight="1" x14ac:dyDescent="0.15">
      <c r="C28" s="110">
        <f>Deptos!C20</f>
        <v>4</v>
      </c>
      <c r="D28" s="51" t="str">
        <f>Deptos!D20</f>
        <v>CONDO</v>
      </c>
      <c r="E28" s="51">
        <f>Deptos!E20</f>
        <v>0</v>
      </c>
      <c r="F28" s="105">
        <f>Deptos!F20</f>
        <v>0</v>
      </c>
      <c r="G28" s="82" t="s">
        <v>151</v>
      </c>
      <c r="H28" s="64"/>
      <c r="I28" s="217"/>
      <c r="J28" s="84"/>
      <c r="K28" s="226"/>
      <c r="L28" s="222" t="s">
        <v>181</v>
      </c>
      <c r="M28" s="217"/>
      <c r="N28" s="227"/>
      <c r="O28" s="228"/>
      <c r="P28" s="64"/>
      <c r="Q28" s="86"/>
      <c r="R28" s="198" t="s">
        <v>181</v>
      </c>
      <c r="S28" s="91" t="s">
        <v>178</v>
      </c>
    </row>
    <row r="29" spans="2:19" ht="12.75" customHeight="1" x14ac:dyDescent="0.15">
      <c r="C29" s="110">
        <f>Deptos!C21</f>
        <v>5</v>
      </c>
      <c r="D29" s="51" t="str">
        <f>Deptos!D21</f>
        <v>CONDO</v>
      </c>
      <c r="E29" s="51">
        <f>Deptos!E21</f>
        <v>0</v>
      </c>
      <c r="F29" s="105">
        <f>Deptos!F21</f>
        <v>0</v>
      </c>
      <c r="G29" s="82" t="s">
        <v>151</v>
      </c>
      <c r="H29" s="64"/>
      <c r="I29" s="217"/>
      <c r="J29" s="84"/>
      <c r="K29" s="226"/>
      <c r="L29" s="222" t="s">
        <v>181</v>
      </c>
      <c r="M29" s="217"/>
      <c r="N29" s="227"/>
      <c r="O29" s="228"/>
      <c r="P29" s="64"/>
      <c r="Q29" s="86"/>
      <c r="R29" s="198" t="s">
        <v>181</v>
      </c>
      <c r="S29" s="91" t="s">
        <v>178</v>
      </c>
    </row>
    <row r="30" spans="2:19" ht="12.75" customHeight="1" x14ac:dyDescent="0.15">
      <c r="C30" s="110">
        <f>Deptos!C22</f>
        <v>6</v>
      </c>
      <c r="D30" s="51" t="str">
        <f>Deptos!D22</f>
        <v>CONDO</v>
      </c>
      <c r="E30" s="51">
        <f>Deptos!E22</f>
        <v>0</v>
      </c>
      <c r="F30" s="105">
        <f>Deptos!F22</f>
        <v>0</v>
      </c>
      <c r="G30" s="82" t="s">
        <v>151</v>
      </c>
      <c r="H30" s="64"/>
      <c r="I30" s="217"/>
      <c r="J30" s="84"/>
      <c r="K30" s="226"/>
      <c r="L30" s="222" t="s">
        <v>181</v>
      </c>
      <c r="M30" s="217"/>
      <c r="N30" s="227"/>
      <c r="O30" s="228"/>
      <c r="P30" s="64"/>
      <c r="Q30" s="86"/>
      <c r="R30" s="198" t="s">
        <v>181</v>
      </c>
      <c r="S30" s="91" t="s">
        <v>178</v>
      </c>
    </row>
    <row r="31" spans="2:19" ht="12.75" customHeight="1" x14ac:dyDescent="0.15">
      <c r="C31" s="110">
        <f>Deptos!C23</f>
        <v>7</v>
      </c>
      <c r="D31" s="51" t="str">
        <f>Deptos!D23</f>
        <v>CONDO</v>
      </c>
      <c r="E31" s="51">
        <f>Deptos!E23</f>
        <v>0</v>
      </c>
      <c r="F31" s="105">
        <f>Deptos!F23</f>
        <v>0</v>
      </c>
      <c r="G31" s="82" t="s">
        <v>151</v>
      </c>
      <c r="H31" s="64"/>
      <c r="I31" s="217"/>
      <c r="J31" s="84"/>
      <c r="K31" s="226"/>
      <c r="L31" s="222" t="s">
        <v>181</v>
      </c>
      <c r="M31" s="217"/>
      <c r="N31" s="227"/>
      <c r="O31" s="228"/>
      <c r="P31" s="64"/>
      <c r="Q31" s="86"/>
      <c r="R31" s="198" t="s">
        <v>181</v>
      </c>
      <c r="S31" s="91" t="s">
        <v>178</v>
      </c>
    </row>
    <row r="32" spans="2:19" ht="12.75" customHeight="1" x14ac:dyDescent="0.15">
      <c r="C32" s="110">
        <f>Deptos!C24</f>
        <v>8</v>
      </c>
      <c r="D32" s="51" t="str">
        <f>Deptos!D24</f>
        <v>CONDO</v>
      </c>
      <c r="E32" s="51">
        <f>Deptos!E24</f>
        <v>0</v>
      </c>
      <c r="F32" s="105">
        <f>Deptos!F24</f>
        <v>0</v>
      </c>
      <c r="G32" s="82" t="s">
        <v>151</v>
      </c>
      <c r="H32" s="64"/>
      <c r="I32" s="217"/>
      <c r="J32" s="84"/>
      <c r="K32" s="226"/>
      <c r="L32" s="222" t="s">
        <v>181</v>
      </c>
      <c r="M32" s="217"/>
      <c r="N32" s="227"/>
      <c r="O32" s="228"/>
      <c r="P32" s="64"/>
      <c r="Q32" s="86"/>
      <c r="R32" s="198" t="s">
        <v>181</v>
      </c>
      <c r="S32" s="91" t="s">
        <v>178</v>
      </c>
    </row>
    <row r="33" spans="3:19" ht="12.75" customHeight="1" x14ac:dyDescent="0.15">
      <c r="C33" s="110">
        <f>Deptos!C25</f>
        <v>9</v>
      </c>
      <c r="D33" s="51" t="str">
        <f>Deptos!D25</f>
        <v>CONDO</v>
      </c>
      <c r="E33" s="51">
        <f>Deptos!E25</f>
        <v>0</v>
      </c>
      <c r="F33" s="105">
        <f>Deptos!F25</f>
        <v>0</v>
      </c>
      <c r="G33" s="82" t="s">
        <v>151</v>
      </c>
      <c r="H33" s="64"/>
      <c r="I33" s="217"/>
      <c r="J33" s="84"/>
      <c r="K33" s="226"/>
      <c r="L33" s="222" t="s">
        <v>181</v>
      </c>
      <c r="M33" s="217"/>
      <c r="N33" s="227"/>
      <c r="O33" s="228"/>
      <c r="P33" s="64"/>
      <c r="Q33" s="86"/>
      <c r="R33" s="198" t="s">
        <v>181</v>
      </c>
      <c r="S33" s="91" t="s">
        <v>178</v>
      </c>
    </row>
    <row r="34" spans="3:19" ht="12.75" customHeight="1" x14ac:dyDescent="0.15">
      <c r="C34" s="110">
        <f>Deptos!C26</f>
        <v>10</v>
      </c>
      <c r="D34" s="51" t="str">
        <f>Deptos!D26</f>
        <v>CONDO</v>
      </c>
      <c r="E34" s="51">
        <f>Deptos!E26</f>
        <v>0</v>
      </c>
      <c r="F34" s="105">
        <f>Deptos!F26</f>
        <v>0</v>
      </c>
      <c r="G34" s="82" t="s">
        <v>151</v>
      </c>
      <c r="H34" s="64"/>
      <c r="I34" s="217"/>
      <c r="J34" s="84"/>
      <c r="K34" s="226"/>
      <c r="L34" s="222" t="s">
        <v>181</v>
      </c>
      <c r="M34" s="217"/>
      <c r="N34" s="227"/>
      <c r="O34" s="228"/>
      <c r="P34" s="64"/>
      <c r="Q34" s="86"/>
      <c r="R34" s="198" t="s">
        <v>181</v>
      </c>
      <c r="S34" s="91" t="s">
        <v>178</v>
      </c>
    </row>
    <row r="35" spans="3:19" ht="12.75" customHeight="1" x14ac:dyDescent="0.15">
      <c r="C35" s="110">
        <f>Deptos!C27</f>
        <v>11</v>
      </c>
      <c r="D35" s="51" t="str">
        <f>Deptos!D27</f>
        <v>CONDO</v>
      </c>
      <c r="E35" s="51">
        <f>Deptos!E27</f>
        <v>0</v>
      </c>
      <c r="F35" s="105">
        <f>Deptos!F27</f>
        <v>0</v>
      </c>
      <c r="G35" s="82" t="s">
        <v>151</v>
      </c>
      <c r="H35" s="64"/>
      <c r="I35" s="217"/>
      <c r="J35" s="84"/>
      <c r="K35" s="226"/>
      <c r="L35" s="222" t="s">
        <v>181</v>
      </c>
      <c r="M35" s="217"/>
      <c r="N35" s="227"/>
      <c r="O35" s="228"/>
      <c r="P35" s="64"/>
      <c r="Q35" s="86"/>
      <c r="R35" s="198" t="s">
        <v>181</v>
      </c>
      <c r="S35" s="91" t="s">
        <v>178</v>
      </c>
    </row>
    <row r="36" spans="3:19" ht="12.75" customHeight="1" x14ac:dyDescent="0.15">
      <c r="C36" s="110">
        <f>Deptos!C28</f>
        <v>12</v>
      </c>
      <c r="D36" s="51" t="str">
        <f>Deptos!D28</f>
        <v>CONDO</v>
      </c>
      <c r="E36" s="51">
        <f>Deptos!E28</f>
        <v>0</v>
      </c>
      <c r="F36" s="105">
        <f>Deptos!F28</f>
        <v>0</v>
      </c>
      <c r="G36" s="82" t="s">
        <v>151</v>
      </c>
      <c r="H36" s="64"/>
      <c r="I36" s="217"/>
      <c r="J36" s="84"/>
      <c r="K36" s="226"/>
      <c r="L36" s="222" t="s">
        <v>181</v>
      </c>
      <c r="M36" s="217"/>
      <c r="N36" s="227"/>
      <c r="O36" s="228"/>
      <c r="P36" s="64"/>
      <c r="Q36" s="86"/>
      <c r="R36" s="198" t="s">
        <v>181</v>
      </c>
      <c r="S36" s="91" t="s">
        <v>178</v>
      </c>
    </row>
    <row r="37" spans="3:19" ht="12.75" customHeight="1" x14ac:dyDescent="0.15">
      <c r="C37" s="110">
        <f>Deptos!C29</f>
        <v>13</v>
      </c>
      <c r="D37" s="51" t="str">
        <f>Deptos!D29</f>
        <v>CONDO</v>
      </c>
      <c r="E37" s="51">
        <f>Deptos!E29</f>
        <v>0</v>
      </c>
      <c r="F37" s="105">
        <f>Deptos!F29</f>
        <v>0</v>
      </c>
      <c r="G37" s="82" t="s">
        <v>151</v>
      </c>
      <c r="H37" s="64"/>
      <c r="I37" s="217"/>
      <c r="J37" s="84"/>
      <c r="K37" s="226"/>
      <c r="L37" s="222" t="s">
        <v>181</v>
      </c>
      <c r="M37" s="217"/>
      <c r="N37" s="227"/>
      <c r="O37" s="228"/>
      <c r="P37" s="64"/>
      <c r="Q37" s="86"/>
      <c r="R37" s="198" t="s">
        <v>181</v>
      </c>
      <c r="S37" s="91" t="s">
        <v>178</v>
      </c>
    </row>
    <row r="38" spans="3:19" ht="12.75" customHeight="1" x14ac:dyDescent="0.15">
      <c r="C38" s="110">
        <f>Deptos!C30</f>
        <v>14</v>
      </c>
      <c r="D38" s="51" t="str">
        <f>Deptos!D30</f>
        <v>CONDO</v>
      </c>
      <c r="E38" s="51">
        <f>Deptos!E30</f>
        <v>0</v>
      </c>
      <c r="F38" s="105">
        <f>Deptos!F30</f>
        <v>0</v>
      </c>
      <c r="G38" s="82" t="s">
        <v>151</v>
      </c>
      <c r="H38" s="64"/>
      <c r="I38" s="217"/>
      <c r="J38" s="84"/>
      <c r="K38" s="226"/>
      <c r="L38" s="222" t="s">
        <v>181</v>
      </c>
      <c r="M38" s="217"/>
      <c r="N38" s="227"/>
      <c r="O38" s="228"/>
      <c r="P38" s="64"/>
      <c r="Q38" s="86"/>
      <c r="R38" s="198" t="s">
        <v>181</v>
      </c>
      <c r="S38" s="91" t="s">
        <v>178</v>
      </c>
    </row>
    <row r="39" spans="3:19" ht="12.75" customHeight="1" x14ac:dyDescent="0.15">
      <c r="C39" s="110">
        <f>Deptos!C31</f>
        <v>15</v>
      </c>
      <c r="D39" s="51" t="str">
        <f>Deptos!D31</f>
        <v>CONDO</v>
      </c>
      <c r="E39" s="51">
        <f>Deptos!E31</f>
        <v>0</v>
      </c>
      <c r="F39" s="105">
        <f>Deptos!F31</f>
        <v>0</v>
      </c>
      <c r="G39" s="82" t="s">
        <v>151</v>
      </c>
      <c r="H39" s="64"/>
      <c r="I39" s="217"/>
      <c r="J39" s="84"/>
      <c r="K39" s="226"/>
      <c r="L39" s="222" t="s">
        <v>181</v>
      </c>
      <c r="M39" s="217"/>
      <c r="N39" s="227"/>
      <c r="O39" s="228"/>
      <c r="P39" s="64"/>
      <c r="Q39" s="86"/>
      <c r="R39" s="198" t="s">
        <v>181</v>
      </c>
      <c r="S39" s="91" t="s">
        <v>178</v>
      </c>
    </row>
    <row r="40" spans="3:19" ht="12.75" customHeight="1" x14ac:dyDescent="0.15">
      <c r="C40" s="110">
        <f>Deptos!C32</f>
        <v>16</v>
      </c>
      <c r="D40" s="51" t="str">
        <f>Deptos!D32</f>
        <v>CONDO</v>
      </c>
      <c r="E40" s="51">
        <f>Deptos!E32</f>
        <v>0</v>
      </c>
      <c r="F40" s="105">
        <f>Deptos!F32</f>
        <v>0</v>
      </c>
      <c r="G40" s="82" t="s">
        <v>151</v>
      </c>
      <c r="H40" s="64"/>
      <c r="I40" s="217"/>
      <c r="J40" s="84"/>
      <c r="K40" s="226"/>
      <c r="L40" s="222" t="s">
        <v>181</v>
      </c>
      <c r="M40" s="217"/>
      <c r="N40" s="227"/>
      <c r="O40" s="228"/>
      <c r="P40" s="64"/>
      <c r="Q40" s="86"/>
      <c r="R40" s="198" t="s">
        <v>181</v>
      </c>
      <c r="S40" s="91" t="s">
        <v>178</v>
      </c>
    </row>
    <row r="41" spans="3:19" ht="12.75" customHeight="1" x14ac:dyDescent="0.15">
      <c r="C41" s="110">
        <f>Deptos!C33</f>
        <v>17</v>
      </c>
      <c r="D41" s="51" t="str">
        <f>Deptos!D33</f>
        <v>CONDO</v>
      </c>
      <c r="E41" s="51">
        <f>Deptos!E33</f>
        <v>0</v>
      </c>
      <c r="F41" s="105">
        <f>Deptos!F33</f>
        <v>0</v>
      </c>
      <c r="G41" s="82" t="s">
        <v>151</v>
      </c>
      <c r="H41" s="64"/>
      <c r="I41" s="217"/>
      <c r="J41" s="84"/>
      <c r="K41" s="226"/>
      <c r="L41" s="222" t="s">
        <v>181</v>
      </c>
      <c r="M41" s="217"/>
      <c r="N41" s="227"/>
      <c r="O41" s="228"/>
      <c r="P41" s="64"/>
      <c r="Q41" s="86"/>
      <c r="R41" s="198" t="s">
        <v>181</v>
      </c>
      <c r="S41" s="91" t="s">
        <v>178</v>
      </c>
    </row>
    <row r="42" spans="3:19" ht="12.75" customHeight="1" x14ac:dyDescent="0.15">
      <c r="C42" s="110">
        <f>Deptos!C34</f>
        <v>18</v>
      </c>
      <c r="D42" s="51" t="str">
        <f>Deptos!D34</f>
        <v>CONDO</v>
      </c>
      <c r="E42" s="51">
        <f>Deptos!E34</f>
        <v>0</v>
      </c>
      <c r="F42" s="105">
        <f>Deptos!F34</f>
        <v>0</v>
      </c>
      <c r="G42" s="82" t="s">
        <v>151</v>
      </c>
      <c r="H42" s="64"/>
      <c r="I42" s="217"/>
      <c r="J42" s="84"/>
      <c r="K42" s="226"/>
      <c r="L42" s="222" t="s">
        <v>181</v>
      </c>
      <c r="M42" s="217"/>
      <c r="N42" s="227"/>
      <c r="O42" s="228"/>
      <c r="P42" s="64"/>
      <c r="Q42" s="86"/>
      <c r="R42" s="198" t="s">
        <v>181</v>
      </c>
      <c r="S42" s="91" t="s">
        <v>178</v>
      </c>
    </row>
    <row r="43" spans="3:19" ht="12.75" customHeight="1" x14ac:dyDescent="0.15">
      <c r="C43" s="110">
        <f>Deptos!C35</f>
        <v>19</v>
      </c>
      <c r="D43" s="51" t="str">
        <f>Deptos!D35</f>
        <v>CONDO</v>
      </c>
      <c r="E43" s="51">
        <f>Deptos!E35</f>
        <v>0</v>
      </c>
      <c r="F43" s="105">
        <f>Deptos!F35</f>
        <v>0</v>
      </c>
      <c r="G43" s="82" t="s">
        <v>151</v>
      </c>
      <c r="H43" s="64"/>
      <c r="I43" s="217"/>
      <c r="J43" s="84"/>
      <c r="K43" s="226"/>
      <c r="L43" s="222" t="s">
        <v>181</v>
      </c>
      <c r="M43" s="217"/>
      <c r="N43" s="227"/>
      <c r="O43" s="228"/>
      <c r="P43" s="64"/>
      <c r="Q43" s="86"/>
      <c r="R43" s="198" t="s">
        <v>181</v>
      </c>
      <c r="S43" s="91" t="s">
        <v>178</v>
      </c>
    </row>
    <row r="44" spans="3:19" ht="12.75" customHeight="1" x14ac:dyDescent="0.15">
      <c r="C44" s="110">
        <f>Deptos!C36</f>
        <v>20</v>
      </c>
      <c r="D44" s="51" t="str">
        <f>Deptos!D36</f>
        <v>CONDO</v>
      </c>
      <c r="E44" s="51">
        <f>Deptos!E36</f>
        <v>0</v>
      </c>
      <c r="F44" s="105">
        <f>Deptos!F36</f>
        <v>0</v>
      </c>
      <c r="G44" s="82" t="s">
        <v>151</v>
      </c>
      <c r="H44" s="64"/>
      <c r="I44" s="217"/>
      <c r="J44" s="84"/>
      <c r="K44" s="226"/>
      <c r="L44" s="222" t="s">
        <v>181</v>
      </c>
      <c r="M44" s="217"/>
      <c r="N44" s="227"/>
      <c r="O44" s="228"/>
      <c r="P44" s="64"/>
      <c r="Q44" s="86"/>
      <c r="R44" s="198" t="s">
        <v>181</v>
      </c>
      <c r="S44" s="91" t="s">
        <v>178</v>
      </c>
    </row>
    <row r="45" spans="3:19" ht="12.75" customHeight="1" x14ac:dyDescent="0.15">
      <c r="C45" s="110">
        <f>Deptos!C37</f>
        <v>21</v>
      </c>
      <c r="D45" s="51" t="str">
        <f>Deptos!D37</f>
        <v>CONDO</v>
      </c>
      <c r="E45" s="51">
        <f>Deptos!E37</f>
        <v>0</v>
      </c>
      <c r="F45" s="105">
        <f>Deptos!F37</f>
        <v>0</v>
      </c>
      <c r="G45" s="82" t="s">
        <v>151</v>
      </c>
      <c r="H45" s="64"/>
      <c r="I45" s="217"/>
      <c r="J45" s="84"/>
      <c r="K45" s="226"/>
      <c r="L45" s="222" t="s">
        <v>181</v>
      </c>
      <c r="M45" s="217"/>
      <c r="N45" s="227"/>
      <c r="O45" s="228"/>
      <c r="P45" s="64"/>
      <c r="Q45" s="86"/>
      <c r="R45" s="198" t="s">
        <v>181</v>
      </c>
      <c r="S45" s="91" t="s">
        <v>178</v>
      </c>
    </row>
    <row r="46" spans="3:19" ht="12.75" customHeight="1" x14ac:dyDescent="0.15">
      <c r="C46" s="110">
        <f>Deptos!C38</f>
        <v>22</v>
      </c>
      <c r="D46" s="51" t="str">
        <f>Deptos!D38</f>
        <v>CONDO</v>
      </c>
      <c r="E46" s="51">
        <f>Deptos!E38</f>
        <v>0</v>
      </c>
      <c r="F46" s="105">
        <f>Deptos!F38</f>
        <v>0</v>
      </c>
      <c r="G46" s="82" t="s">
        <v>151</v>
      </c>
      <c r="H46" s="64"/>
      <c r="I46" s="217"/>
      <c r="J46" s="84"/>
      <c r="K46" s="226"/>
      <c r="L46" s="222" t="s">
        <v>181</v>
      </c>
      <c r="M46" s="217"/>
      <c r="N46" s="227"/>
      <c r="O46" s="228"/>
      <c r="P46" s="64"/>
      <c r="Q46" s="86"/>
      <c r="R46" s="198" t="s">
        <v>181</v>
      </c>
      <c r="S46" s="91" t="s">
        <v>178</v>
      </c>
    </row>
    <row r="47" spans="3:19" ht="12.75" customHeight="1" x14ac:dyDescent="0.15">
      <c r="C47" s="110">
        <f>Deptos!C39</f>
        <v>23</v>
      </c>
      <c r="D47" s="51" t="str">
        <f>Deptos!D39</f>
        <v>CONDO</v>
      </c>
      <c r="E47" s="51">
        <f>Deptos!E39</f>
        <v>0</v>
      </c>
      <c r="F47" s="105">
        <f>Deptos!F39</f>
        <v>0</v>
      </c>
      <c r="G47" s="82" t="s">
        <v>151</v>
      </c>
      <c r="H47" s="64"/>
      <c r="I47" s="217"/>
      <c r="J47" s="84"/>
      <c r="K47" s="226"/>
      <c r="L47" s="222" t="s">
        <v>181</v>
      </c>
      <c r="M47" s="217"/>
      <c r="N47" s="227"/>
      <c r="O47" s="228"/>
      <c r="P47" s="64"/>
      <c r="Q47" s="86"/>
      <c r="R47" s="198" t="s">
        <v>181</v>
      </c>
      <c r="S47" s="91" t="s">
        <v>178</v>
      </c>
    </row>
    <row r="48" spans="3:19" ht="12.75" customHeight="1" x14ac:dyDescent="0.15">
      <c r="C48" s="110">
        <f>Deptos!C40</f>
        <v>24</v>
      </c>
      <c r="D48" s="51" t="str">
        <f>Deptos!D40</f>
        <v>CONDO</v>
      </c>
      <c r="E48" s="51">
        <f>Deptos!E40</f>
        <v>0</v>
      </c>
      <c r="F48" s="105">
        <f>Deptos!F40</f>
        <v>0</v>
      </c>
      <c r="G48" s="82" t="s">
        <v>151</v>
      </c>
      <c r="H48" s="64"/>
      <c r="I48" s="217"/>
      <c r="J48" s="84"/>
      <c r="K48" s="226"/>
      <c r="L48" s="222" t="s">
        <v>181</v>
      </c>
      <c r="M48" s="217"/>
      <c r="N48" s="227"/>
      <c r="O48" s="228"/>
      <c r="P48" s="64"/>
      <c r="Q48" s="86"/>
      <c r="R48" s="198" t="s">
        <v>181</v>
      </c>
      <c r="S48" s="91" t="s">
        <v>178</v>
      </c>
    </row>
    <row r="49" spans="3:19" ht="12.75" customHeight="1" x14ac:dyDescent="0.15">
      <c r="C49" s="110">
        <f>Deptos!C41</f>
        <v>25</v>
      </c>
      <c r="D49" s="51" t="str">
        <f>Deptos!D41</f>
        <v>CONDO</v>
      </c>
      <c r="E49" s="51">
        <f>Deptos!E41</f>
        <v>0</v>
      </c>
      <c r="F49" s="105">
        <f>Deptos!F41</f>
        <v>0</v>
      </c>
      <c r="G49" s="82" t="s">
        <v>151</v>
      </c>
      <c r="H49" s="64"/>
      <c r="I49" s="217"/>
      <c r="J49" s="84"/>
      <c r="K49" s="226"/>
      <c r="L49" s="222" t="s">
        <v>181</v>
      </c>
      <c r="M49" s="217"/>
      <c r="N49" s="227"/>
      <c r="O49" s="228"/>
      <c r="P49" s="64"/>
      <c r="Q49" s="86"/>
      <c r="R49" s="198" t="s">
        <v>181</v>
      </c>
      <c r="S49" s="91" t="s">
        <v>178</v>
      </c>
    </row>
    <row r="50" spans="3:19" ht="12.75" customHeight="1" x14ac:dyDescent="0.15">
      <c r="C50" s="110">
        <f>Deptos!C42</f>
        <v>26</v>
      </c>
      <c r="D50" s="51" t="str">
        <f>Deptos!D42</f>
        <v>CONDO</v>
      </c>
      <c r="E50" s="51">
        <f>Deptos!E42</f>
        <v>0</v>
      </c>
      <c r="F50" s="105">
        <f>Deptos!F42</f>
        <v>0</v>
      </c>
      <c r="G50" s="82" t="s">
        <v>151</v>
      </c>
      <c r="H50" s="64"/>
      <c r="I50" s="217"/>
      <c r="J50" s="84"/>
      <c r="K50" s="226"/>
      <c r="L50" s="222" t="s">
        <v>181</v>
      </c>
      <c r="M50" s="217"/>
      <c r="N50" s="227"/>
      <c r="O50" s="228"/>
      <c r="P50" s="64"/>
      <c r="Q50" s="86"/>
      <c r="R50" s="198" t="s">
        <v>181</v>
      </c>
      <c r="S50" s="91" t="s">
        <v>178</v>
      </c>
    </row>
    <row r="51" spans="3:19" ht="12.75" customHeight="1" x14ac:dyDescent="0.15">
      <c r="C51" s="110">
        <f>Deptos!C43</f>
        <v>27</v>
      </c>
      <c r="D51" s="51" t="str">
        <f>Deptos!D43</f>
        <v>CONDO</v>
      </c>
      <c r="E51" s="51">
        <f>Deptos!E43</f>
        <v>0</v>
      </c>
      <c r="F51" s="105">
        <f>Deptos!F43</f>
        <v>0</v>
      </c>
      <c r="G51" s="82" t="s">
        <v>151</v>
      </c>
      <c r="H51" s="64"/>
      <c r="I51" s="217"/>
      <c r="J51" s="84"/>
      <c r="K51" s="226"/>
      <c r="L51" s="222" t="s">
        <v>181</v>
      </c>
      <c r="M51" s="217"/>
      <c r="N51" s="227"/>
      <c r="O51" s="228"/>
      <c r="P51" s="64"/>
      <c r="Q51" s="86"/>
      <c r="R51" s="198" t="s">
        <v>181</v>
      </c>
      <c r="S51" s="91" t="s">
        <v>178</v>
      </c>
    </row>
    <row r="52" spans="3:19" ht="12.75" customHeight="1" x14ac:dyDescent="0.15">
      <c r="C52" s="110">
        <f>Deptos!C44</f>
        <v>28</v>
      </c>
      <c r="D52" s="51" t="str">
        <f>Deptos!D44</f>
        <v>CONDO</v>
      </c>
      <c r="E52" s="51">
        <f>Deptos!E44</f>
        <v>0</v>
      </c>
      <c r="F52" s="105">
        <f>Deptos!F44</f>
        <v>0</v>
      </c>
      <c r="G52" s="82" t="s">
        <v>151</v>
      </c>
      <c r="H52" s="64"/>
      <c r="I52" s="217"/>
      <c r="J52" s="84"/>
      <c r="K52" s="226"/>
      <c r="L52" s="222" t="s">
        <v>181</v>
      </c>
      <c r="M52" s="217"/>
      <c r="N52" s="227"/>
      <c r="O52" s="228"/>
      <c r="P52" s="64"/>
      <c r="Q52" s="86"/>
      <c r="R52" s="198" t="s">
        <v>181</v>
      </c>
      <c r="S52" s="91" t="s">
        <v>178</v>
      </c>
    </row>
    <row r="53" spans="3:19" ht="12.75" customHeight="1" x14ac:dyDescent="0.15">
      <c r="C53" s="110">
        <f>Deptos!C45</f>
        <v>29</v>
      </c>
      <c r="D53" s="51" t="str">
        <f>Deptos!D45</f>
        <v>CONDO</v>
      </c>
      <c r="E53" s="51">
        <f>Deptos!E45</f>
        <v>0</v>
      </c>
      <c r="F53" s="105">
        <f>Deptos!F45</f>
        <v>0</v>
      </c>
      <c r="G53" s="82" t="s">
        <v>151</v>
      </c>
      <c r="H53" s="64"/>
      <c r="I53" s="217"/>
      <c r="J53" s="84"/>
      <c r="K53" s="226"/>
      <c r="L53" s="222" t="s">
        <v>181</v>
      </c>
      <c r="M53" s="217"/>
      <c r="N53" s="227"/>
      <c r="O53" s="228"/>
      <c r="P53" s="64"/>
      <c r="Q53" s="86"/>
      <c r="R53" s="198" t="s">
        <v>181</v>
      </c>
      <c r="S53" s="91" t="s">
        <v>178</v>
      </c>
    </row>
    <row r="54" spans="3:19" ht="12.75" customHeight="1" x14ac:dyDescent="0.15">
      <c r="C54" s="110">
        <f>Deptos!C46</f>
        <v>30</v>
      </c>
      <c r="D54" s="51" t="str">
        <f>Deptos!D46</f>
        <v>CONDO</v>
      </c>
      <c r="E54" s="51">
        <f>Deptos!E46</f>
        <v>0</v>
      </c>
      <c r="F54" s="105">
        <f>Deptos!F46</f>
        <v>0</v>
      </c>
      <c r="G54" s="82" t="s">
        <v>151</v>
      </c>
      <c r="H54" s="64"/>
      <c r="I54" s="217"/>
      <c r="J54" s="84"/>
      <c r="K54" s="226"/>
      <c r="L54" s="222" t="s">
        <v>181</v>
      </c>
      <c r="M54" s="217"/>
      <c r="N54" s="227"/>
      <c r="O54" s="228"/>
      <c r="P54" s="64"/>
      <c r="Q54" s="86"/>
      <c r="R54" s="198" t="s">
        <v>181</v>
      </c>
      <c r="S54" s="91" t="s">
        <v>178</v>
      </c>
    </row>
    <row r="55" spans="3:19" ht="12.75" customHeight="1" x14ac:dyDescent="0.15">
      <c r="C55" s="110">
        <f>Deptos!C47</f>
        <v>31</v>
      </c>
      <c r="D55" s="51" t="str">
        <f>Deptos!D47</f>
        <v>CONDO</v>
      </c>
      <c r="E55" s="51">
        <f>Deptos!E47</f>
        <v>0</v>
      </c>
      <c r="F55" s="105">
        <f>Deptos!F47</f>
        <v>0</v>
      </c>
      <c r="G55" s="82" t="s">
        <v>151</v>
      </c>
      <c r="H55" s="64"/>
      <c r="I55" s="217"/>
      <c r="J55" s="84"/>
      <c r="K55" s="226"/>
      <c r="L55" s="222" t="s">
        <v>181</v>
      </c>
      <c r="M55" s="217"/>
      <c r="N55" s="227"/>
      <c r="O55" s="228"/>
      <c r="P55" s="64"/>
      <c r="Q55" s="86"/>
      <c r="R55" s="198" t="s">
        <v>181</v>
      </c>
      <c r="S55" s="91" t="s">
        <v>178</v>
      </c>
    </row>
    <row r="56" spans="3:19" ht="12.75" customHeight="1" x14ac:dyDescent="0.15">
      <c r="C56" s="110">
        <f>Deptos!C48</f>
        <v>32</v>
      </c>
      <c r="D56" s="51" t="str">
        <f>Deptos!D48</f>
        <v>CONDO</v>
      </c>
      <c r="E56" s="51">
        <f>Deptos!E48</f>
        <v>0</v>
      </c>
      <c r="F56" s="105">
        <f>Deptos!F48</f>
        <v>0</v>
      </c>
      <c r="G56" s="82" t="s">
        <v>151</v>
      </c>
      <c r="H56" s="64"/>
      <c r="I56" s="217"/>
      <c r="J56" s="84"/>
      <c r="K56" s="226"/>
      <c r="L56" s="222" t="s">
        <v>181</v>
      </c>
      <c r="M56" s="217"/>
      <c r="N56" s="227"/>
      <c r="O56" s="228"/>
      <c r="P56" s="64"/>
      <c r="Q56" s="86"/>
      <c r="R56" s="198" t="s">
        <v>181</v>
      </c>
      <c r="S56" s="91" t="s">
        <v>178</v>
      </c>
    </row>
    <row r="57" spans="3:19" ht="12.75" customHeight="1" x14ac:dyDescent="0.15">
      <c r="C57" s="110">
        <f>Deptos!C49</f>
        <v>33</v>
      </c>
      <c r="D57" s="51" t="str">
        <f>Deptos!D49</f>
        <v>CONDO</v>
      </c>
      <c r="E57" s="51">
        <f>Deptos!E49</f>
        <v>0</v>
      </c>
      <c r="F57" s="105">
        <f>Deptos!F49</f>
        <v>0</v>
      </c>
      <c r="G57" s="82" t="s">
        <v>151</v>
      </c>
      <c r="H57" s="64"/>
      <c r="I57" s="217"/>
      <c r="J57" s="87"/>
      <c r="K57" s="226"/>
      <c r="L57" s="222" t="s">
        <v>181</v>
      </c>
      <c r="M57" s="217"/>
      <c r="N57" s="227"/>
      <c r="O57" s="228"/>
      <c r="P57" s="64"/>
      <c r="Q57" s="86"/>
      <c r="R57" s="198" t="s">
        <v>181</v>
      </c>
      <c r="S57" s="91" t="s">
        <v>178</v>
      </c>
    </row>
    <row r="58" spans="3:19" ht="12.75" customHeight="1" x14ac:dyDescent="0.15">
      <c r="C58" s="110">
        <f>Deptos!C50</f>
        <v>34</v>
      </c>
      <c r="D58" s="51" t="str">
        <f>Deptos!D50</f>
        <v>CONDO</v>
      </c>
      <c r="E58" s="51">
        <f>Deptos!E50</f>
        <v>0</v>
      </c>
      <c r="F58" s="105">
        <f>Deptos!F50</f>
        <v>0</v>
      </c>
      <c r="G58" s="82" t="s">
        <v>151</v>
      </c>
      <c r="H58" s="64"/>
      <c r="I58" s="217"/>
      <c r="J58" s="87"/>
      <c r="K58" s="226"/>
      <c r="L58" s="222" t="s">
        <v>181</v>
      </c>
      <c r="M58" s="217"/>
      <c r="N58" s="227"/>
      <c r="O58" s="228"/>
      <c r="P58" s="64"/>
      <c r="Q58" s="86"/>
      <c r="R58" s="198" t="s">
        <v>181</v>
      </c>
      <c r="S58" s="91" t="s">
        <v>178</v>
      </c>
    </row>
    <row r="59" spans="3:19" ht="12.75" customHeight="1" x14ac:dyDescent="0.15">
      <c r="C59" s="110">
        <f>Deptos!C51</f>
        <v>35</v>
      </c>
      <c r="D59" s="51" t="str">
        <f>Deptos!D51</f>
        <v>CONDO</v>
      </c>
      <c r="E59" s="51">
        <f>Deptos!E51</f>
        <v>0</v>
      </c>
      <c r="F59" s="105">
        <f>Deptos!F51</f>
        <v>0</v>
      </c>
      <c r="G59" s="82" t="s">
        <v>151</v>
      </c>
      <c r="H59" s="64"/>
      <c r="I59" s="217"/>
      <c r="J59" s="87"/>
      <c r="K59" s="226"/>
      <c r="L59" s="222" t="s">
        <v>181</v>
      </c>
      <c r="M59" s="217"/>
      <c r="N59" s="227"/>
      <c r="O59" s="228"/>
      <c r="P59" s="64"/>
      <c r="Q59" s="86"/>
      <c r="R59" s="198" t="s">
        <v>181</v>
      </c>
      <c r="S59" s="91" t="s">
        <v>178</v>
      </c>
    </row>
    <row r="60" spans="3:19" ht="12.75" customHeight="1" x14ac:dyDescent="0.15">
      <c r="C60" s="110">
        <f>Deptos!C52</f>
        <v>36</v>
      </c>
      <c r="D60" s="51" t="str">
        <f>Deptos!D52</f>
        <v>CONDO</v>
      </c>
      <c r="E60" s="51">
        <f>Deptos!E52</f>
        <v>0</v>
      </c>
      <c r="F60" s="105">
        <f>Deptos!F52</f>
        <v>0</v>
      </c>
      <c r="G60" s="82" t="s">
        <v>151</v>
      </c>
      <c r="H60" s="64"/>
      <c r="I60" s="217"/>
      <c r="J60" s="87"/>
      <c r="K60" s="226"/>
      <c r="L60" s="222" t="s">
        <v>181</v>
      </c>
      <c r="M60" s="217"/>
      <c r="N60" s="227"/>
      <c r="O60" s="228"/>
      <c r="P60" s="64"/>
      <c r="Q60" s="86"/>
      <c r="R60" s="198" t="s">
        <v>181</v>
      </c>
      <c r="S60" s="91" t="s">
        <v>178</v>
      </c>
    </row>
    <row r="61" spans="3:19" ht="12.75" customHeight="1" x14ac:dyDescent="0.15">
      <c r="C61" s="110">
        <f>Deptos!C53</f>
        <v>37</v>
      </c>
      <c r="D61" s="51" t="str">
        <f>Deptos!D53</f>
        <v>CONDO</v>
      </c>
      <c r="E61" s="51">
        <f>Deptos!E53</f>
        <v>0</v>
      </c>
      <c r="F61" s="105">
        <f>Deptos!F53</f>
        <v>0</v>
      </c>
      <c r="G61" s="82" t="s">
        <v>151</v>
      </c>
      <c r="H61" s="64"/>
      <c r="I61" s="217"/>
      <c r="J61" s="87"/>
      <c r="K61" s="226"/>
      <c r="L61" s="222" t="s">
        <v>181</v>
      </c>
      <c r="M61" s="217"/>
      <c r="N61" s="227"/>
      <c r="O61" s="228"/>
      <c r="P61" s="64"/>
      <c r="Q61" s="86"/>
      <c r="R61" s="198" t="s">
        <v>181</v>
      </c>
      <c r="S61" s="91" t="s">
        <v>178</v>
      </c>
    </row>
    <row r="62" spans="3:19" ht="12.75" customHeight="1" x14ac:dyDescent="0.15">
      <c r="C62" s="110">
        <f>Deptos!C54</f>
        <v>38</v>
      </c>
      <c r="D62" s="51" t="str">
        <f>Deptos!D54</f>
        <v>CONDO</v>
      </c>
      <c r="E62" s="51">
        <f>Deptos!E54</f>
        <v>0</v>
      </c>
      <c r="F62" s="105">
        <f>Deptos!F54</f>
        <v>0</v>
      </c>
      <c r="G62" s="82" t="s">
        <v>151</v>
      </c>
      <c r="H62" s="64"/>
      <c r="I62" s="217"/>
      <c r="J62" s="87"/>
      <c r="K62" s="226"/>
      <c r="L62" s="222" t="s">
        <v>181</v>
      </c>
      <c r="M62" s="217"/>
      <c r="N62" s="227"/>
      <c r="O62" s="228"/>
      <c r="P62" s="64"/>
      <c r="Q62" s="86"/>
      <c r="R62" s="198" t="s">
        <v>181</v>
      </c>
      <c r="S62" s="91" t="s">
        <v>178</v>
      </c>
    </row>
    <row r="63" spans="3:19" ht="12.75" customHeight="1" x14ac:dyDescent="0.15">
      <c r="C63" s="110">
        <f>Deptos!C55</f>
        <v>39</v>
      </c>
      <c r="D63" s="51" t="str">
        <f>Deptos!D55</f>
        <v>CONDO</v>
      </c>
      <c r="E63" s="51">
        <f>Deptos!E55</f>
        <v>0</v>
      </c>
      <c r="F63" s="105">
        <f>Deptos!F55</f>
        <v>0</v>
      </c>
      <c r="G63" s="82" t="s">
        <v>151</v>
      </c>
      <c r="H63" s="64"/>
      <c r="I63" s="217"/>
      <c r="J63" s="87"/>
      <c r="K63" s="226"/>
      <c r="L63" s="222" t="s">
        <v>181</v>
      </c>
      <c r="M63" s="217"/>
      <c r="N63" s="227"/>
      <c r="O63" s="228"/>
      <c r="P63" s="64"/>
      <c r="Q63" s="86"/>
      <c r="R63" s="198" t="s">
        <v>181</v>
      </c>
      <c r="S63" s="91" t="s">
        <v>178</v>
      </c>
    </row>
    <row r="64" spans="3:19" ht="12.75" customHeight="1" x14ac:dyDescent="0.15">
      <c r="C64" s="110">
        <f>Deptos!C56</f>
        <v>40</v>
      </c>
      <c r="D64" s="51" t="str">
        <f>Deptos!D56</f>
        <v>CONDO</v>
      </c>
      <c r="E64" s="51">
        <f>Deptos!E56</f>
        <v>0</v>
      </c>
      <c r="F64" s="105">
        <f>Deptos!F56</f>
        <v>0</v>
      </c>
      <c r="G64" s="82" t="s">
        <v>151</v>
      </c>
      <c r="H64" s="64"/>
      <c r="I64" s="217"/>
      <c r="J64" s="87"/>
      <c r="K64" s="226"/>
      <c r="L64" s="222" t="s">
        <v>181</v>
      </c>
      <c r="M64" s="217"/>
      <c r="N64" s="227"/>
      <c r="O64" s="228"/>
      <c r="P64" s="64"/>
      <c r="Q64" s="86"/>
      <c r="R64" s="198" t="s">
        <v>181</v>
      </c>
      <c r="S64" s="91" t="s">
        <v>178</v>
      </c>
    </row>
    <row r="65" spans="3:19" ht="12.75" customHeight="1" x14ac:dyDescent="0.15">
      <c r="C65" s="110">
        <f>Deptos!C57</f>
        <v>41</v>
      </c>
      <c r="D65" s="51" t="str">
        <f>Deptos!D57</f>
        <v>CONDO</v>
      </c>
      <c r="E65" s="51">
        <f>Deptos!E57</f>
        <v>0</v>
      </c>
      <c r="F65" s="105">
        <f>Deptos!F57</f>
        <v>0</v>
      </c>
      <c r="G65" s="82" t="s">
        <v>151</v>
      </c>
      <c r="H65" s="64"/>
      <c r="I65" s="217"/>
      <c r="J65" s="87"/>
      <c r="K65" s="226"/>
      <c r="L65" s="222" t="s">
        <v>181</v>
      </c>
      <c r="M65" s="217"/>
      <c r="N65" s="227"/>
      <c r="O65" s="228"/>
      <c r="P65" s="64"/>
      <c r="Q65" s="86"/>
      <c r="R65" s="198" t="s">
        <v>181</v>
      </c>
      <c r="S65" s="91" t="s">
        <v>178</v>
      </c>
    </row>
    <row r="66" spans="3:19" ht="12.75" customHeight="1" x14ac:dyDescent="0.15">
      <c r="C66" s="110">
        <f>Deptos!C58</f>
        <v>42</v>
      </c>
      <c r="D66" s="51" t="str">
        <f>Deptos!D58</f>
        <v>CONDO</v>
      </c>
      <c r="E66" s="51">
        <f>Deptos!E58</f>
        <v>0</v>
      </c>
      <c r="F66" s="105">
        <f>Deptos!F58</f>
        <v>0</v>
      </c>
      <c r="G66" s="82" t="s">
        <v>151</v>
      </c>
      <c r="H66" s="64"/>
      <c r="I66" s="217"/>
      <c r="J66" s="87"/>
      <c r="K66" s="226"/>
      <c r="L66" s="222" t="s">
        <v>181</v>
      </c>
      <c r="M66" s="217"/>
      <c r="N66" s="227"/>
      <c r="O66" s="228"/>
      <c r="P66" s="64"/>
      <c r="Q66" s="86"/>
      <c r="R66" s="198" t="s">
        <v>181</v>
      </c>
      <c r="S66" s="91" t="s">
        <v>178</v>
      </c>
    </row>
    <row r="67" spans="3:19" ht="12.75" customHeight="1" x14ac:dyDescent="0.15">
      <c r="C67" s="110">
        <f>Deptos!C59</f>
        <v>43</v>
      </c>
      <c r="D67" s="51" t="str">
        <f>Deptos!D59</f>
        <v>CONDO</v>
      </c>
      <c r="E67" s="51">
        <f>Deptos!E59</f>
        <v>0</v>
      </c>
      <c r="F67" s="105">
        <f>Deptos!F59</f>
        <v>0</v>
      </c>
      <c r="G67" s="82" t="s">
        <v>151</v>
      </c>
      <c r="H67" s="64"/>
      <c r="I67" s="217"/>
      <c r="J67" s="87"/>
      <c r="K67" s="226"/>
      <c r="L67" s="222" t="s">
        <v>181</v>
      </c>
      <c r="M67" s="217"/>
      <c r="N67" s="227"/>
      <c r="O67" s="228"/>
      <c r="P67" s="64"/>
      <c r="Q67" s="86"/>
      <c r="R67" s="198" t="s">
        <v>181</v>
      </c>
      <c r="S67" s="91" t="s">
        <v>178</v>
      </c>
    </row>
    <row r="68" spans="3:19" ht="12.75" customHeight="1" x14ac:dyDescent="0.15">
      <c r="C68" s="110">
        <f>Deptos!C60</f>
        <v>44</v>
      </c>
      <c r="D68" s="51" t="str">
        <f>Deptos!D60</f>
        <v>CONDO</v>
      </c>
      <c r="E68" s="51">
        <f>Deptos!E60</f>
        <v>0</v>
      </c>
      <c r="F68" s="105">
        <f>Deptos!F60</f>
        <v>0</v>
      </c>
      <c r="G68" s="82" t="s">
        <v>151</v>
      </c>
      <c r="H68" s="64"/>
      <c r="I68" s="217"/>
      <c r="J68" s="87"/>
      <c r="K68" s="226"/>
      <c r="L68" s="222" t="s">
        <v>181</v>
      </c>
      <c r="M68" s="217"/>
      <c r="N68" s="227"/>
      <c r="O68" s="228"/>
      <c r="P68" s="64"/>
      <c r="Q68" s="86"/>
      <c r="R68" s="198" t="s">
        <v>181</v>
      </c>
      <c r="S68" s="91" t="s">
        <v>178</v>
      </c>
    </row>
    <row r="69" spans="3:19" ht="12.75" customHeight="1" x14ac:dyDescent="0.15">
      <c r="C69" s="110">
        <f>Deptos!C61</f>
        <v>45</v>
      </c>
      <c r="D69" s="51" t="str">
        <f>Deptos!D61</f>
        <v>CONDO</v>
      </c>
      <c r="E69" s="51">
        <f>Deptos!E61</f>
        <v>0</v>
      </c>
      <c r="F69" s="105">
        <f>Deptos!F61</f>
        <v>0</v>
      </c>
      <c r="G69" s="82" t="s">
        <v>151</v>
      </c>
      <c r="H69" s="64"/>
      <c r="I69" s="217"/>
      <c r="J69" s="87"/>
      <c r="K69" s="226"/>
      <c r="L69" s="222" t="s">
        <v>181</v>
      </c>
      <c r="M69" s="217"/>
      <c r="N69" s="227"/>
      <c r="O69" s="228"/>
      <c r="P69" s="64"/>
      <c r="Q69" s="86"/>
      <c r="R69" s="198" t="s">
        <v>181</v>
      </c>
      <c r="S69" s="91" t="s">
        <v>178</v>
      </c>
    </row>
    <row r="70" spans="3:19" ht="12.75" customHeight="1" x14ac:dyDescent="0.15">
      <c r="C70" s="110">
        <f>Deptos!C62</f>
        <v>46</v>
      </c>
      <c r="D70" s="51" t="str">
        <f>Deptos!D62</f>
        <v>CONDO</v>
      </c>
      <c r="E70" s="51">
        <f>Deptos!E62</f>
        <v>0</v>
      </c>
      <c r="F70" s="105">
        <f>Deptos!F62</f>
        <v>0</v>
      </c>
      <c r="G70" s="82" t="s">
        <v>151</v>
      </c>
      <c r="H70" s="64"/>
      <c r="I70" s="217"/>
      <c r="J70" s="87"/>
      <c r="K70" s="226"/>
      <c r="L70" s="222" t="s">
        <v>181</v>
      </c>
      <c r="M70" s="217"/>
      <c r="N70" s="227"/>
      <c r="O70" s="228"/>
      <c r="P70" s="64"/>
      <c r="Q70" s="86"/>
      <c r="R70" s="198" t="s">
        <v>181</v>
      </c>
      <c r="S70" s="91" t="s">
        <v>178</v>
      </c>
    </row>
    <row r="71" spans="3:19" ht="12.75" customHeight="1" x14ac:dyDescent="0.15">
      <c r="C71" s="110">
        <f>Deptos!C63</f>
        <v>47</v>
      </c>
      <c r="D71" s="51" t="str">
        <f>Deptos!D63</f>
        <v>CONDO</v>
      </c>
      <c r="E71" s="51">
        <f>Deptos!E63</f>
        <v>0</v>
      </c>
      <c r="F71" s="105">
        <f>Deptos!F63</f>
        <v>0</v>
      </c>
      <c r="G71" s="82" t="s">
        <v>151</v>
      </c>
      <c r="H71" s="64"/>
      <c r="I71" s="217"/>
      <c r="J71" s="87"/>
      <c r="K71" s="226"/>
      <c r="L71" s="222" t="s">
        <v>181</v>
      </c>
      <c r="M71" s="217"/>
      <c r="N71" s="227"/>
      <c r="O71" s="228"/>
      <c r="P71" s="64"/>
      <c r="Q71" s="86"/>
      <c r="R71" s="198" t="s">
        <v>181</v>
      </c>
      <c r="S71" s="91" t="s">
        <v>178</v>
      </c>
    </row>
    <row r="72" spans="3:19" ht="12.75" customHeight="1" x14ac:dyDescent="0.15">
      <c r="C72" s="110">
        <f>Deptos!C64</f>
        <v>48</v>
      </c>
      <c r="D72" s="51" t="str">
        <f>Deptos!D64</f>
        <v>CONDO</v>
      </c>
      <c r="E72" s="51">
        <f>Deptos!E64</f>
        <v>0</v>
      </c>
      <c r="F72" s="105">
        <f>Deptos!F64</f>
        <v>0</v>
      </c>
      <c r="G72" s="82" t="s">
        <v>151</v>
      </c>
      <c r="H72" s="64"/>
      <c r="I72" s="217"/>
      <c r="J72" s="87"/>
      <c r="K72" s="226"/>
      <c r="L72" s="222" t="s">
        <v>181</v>
      </c>
      <c r="M72" s="217"/>
      <c r="N72" s="227"/>
      <c r="O72" s="228"/>
      <c r="P72" s="64"/>
      <c r="Q72" s="86"/>
      <c r="R72" s="198" t="s">
        <v>181</v>
      </c>
      <c r="S72" s="91" t="s">
        <v>178</v>
      </c>
    </row>
    <row r="73" spans="3:19" ht="12.75" customHeight="1" x14ac:dyDescent="0.15">
      <c r="C73" s="110">
        <f>Deptos!C65</f>
        <v>49</v>
      </c>
      <c r="D73" s="51" t="str">
        <f>Deptos!D65</f>
        <v>CONDO</v>
      </c>
      <c r="E73" s="51">
        <f>Deptos!E65</f>
        <v>0</v>
      </c>
      <c r="F73" s="105">
        <f>Deptos!F65</f>
        <v>0</v>
      </c>
      <c r="G73" s="82" t="s">
        <v>151</v>
      </c>
      <c r="H73" s="64"/>
      <c r="I73" s="217"/>
      <c r="J73" s="87"/>
      <c r="K73" s="226"/>
      <c r="L73" s="222" t="s">
        <v>181</v>
      </c>
      <c r="M73" s="217"/>
      <c r="N73" s="227"/>
      <c r="O73" s="228"/>
      <c r="P73" s="64"/>
      <c r="Q73" s="86"/>
      <c r="R73" s="198" t="s">
        <v>181</v>
      </c>
      <c r="S73" s="91" t="s">
        <v>178</v>
      </c>
    </row>
    <row r="74" spans="3:19" ht="12.75" customHeight="1" x14ac:dyDescent="0.15">
      <c r="C74" s="110">
        <f>Deptos!C66</f>
        <v>50</v>
      </c>
      <c r="D74" s="51" t="str">
        <f>Deptos!D66</f>
        <v>CONDO</v>
      </c>
      <c r="E74" s="51">
        <f>Deptos!E66</f>
        <v>0</v>
      </c>
      <c r="F74" s="105">
        <f>Deptos!F66</f>
        <v>0</v>
      </c>
      <c r="G74" s="82" t="s">
        <v>151</v>
      </c>
      <c r="H74" s="64"/>
      <c r="I74" s="217"/>
      <c r="J74" s="87"/>
      <c r="K74" s="226"/>
      <c r="L74" s="222" t="s">
        <v>181</v>
      </c>
      <c r="M74" s="217"/>
      <c r="N74" s="227"/>
      <c r="O74" s="228"/>
      <c r="P74" s="64"/>
      <c r="Q74" s="86"/>
      <c r="R74" s="198" t="s">
        <v>181</v>
      </c>
      <c r="S74" s="91" t="s">
        <v>178</v>
      </c>
    </row>
    <row r="75" spans="3:19" ht="12.75" customHeight="1" x14ac:dyDescent="0.15">
      <c r="C75" s="110">
        <f>Deptos!C67</f>
        <v>51</v>
      </c>
      <c r="D75" s="51" t="str">
        <f>Deptos!D67</f>
        <v>CONDO</v>
      </c>
      <c r="E75" s="51">
        <f>Deptos!E67</f>
        <v>0</v>
      </c>
      <c r="F75" s="105">
        <f>Deptos!F67</f>
        <v>0</v>
      </c>
      <c r="G75" s="82" t="s">
        <v>151</v>
      </c>
      <c r="H75" s="64"/>
      <c r="I75" s="217"/>
      <c r="J75" s="87"/>
      <c r="K75" s="226"/>
      <c r="L75" s="222" t="s">
        <v>181</v>
      </c>
      <c r="M75" s="217"/>
      <c r="N75" s="227"/>
      <c r="O75" s="228"/>
      <c r="P75" s="64"/>
      <c r="Q75" s="86"/>
      <c r="R75" s="198" t="s">
        <v>181</v>
      </c>
      <c r="S75" s="91" t="s">
        <v>178</v>
      </c>
    </row>
    <row r="76" spans="3:19" ht="12.75" customHeight="1" x14ac:dyDescent="0.15">
      <c r="C76" s="110">
        <f>Deptos!C68</f>
        <v>52</v>
      </c>
      <c r="D76" s="51" t="str">
        <f>Deptos!D68</f>
        <v>CONDO</v>
      </c>
      <c r="E76" s="51">
        <f>Deptos!E68</f>
        <v>0</v>
      </c>
      <c r="F76" s="105">
        <f>Deptos!F68</f>
        <v>0</v>
      </c>
      <c r="G76" s="82" t="s">
        <v>151</v>
      </c>
      <c r="H76" s="64"/>
      <c r="I76" s="217"/>
      <c r="J76" s="87"/>
      <c r="K76" s="226"/>
      <c r="L76" s="222" t="s">
        <v>181</v>
      </c>
      <c r="M76" s="217"/>
      <c r="N76" s="227"/>
      <c r="O76" s="228"/>
      <c r="P76" s="64"/>
      <c r="Q76" s="86"/>
      <c r="R76" s="198" t="s">
        <v>181</v>
      </c>
      <c r="S76" s="91" t="s">
        <v>178</v>
      </c>
    </row>
    <row r="77" spans="3:19" ht="12.75" customHeight="1" x14ac:dyDescent="0.15">
      <c r="C77" s="110">
        <f>Deptos!C69</f>
        <v>53</v>
      </c>
      <c r="D77" s="51" t="str">
        <f>Deptos!D69</f>
        <v>CONDO</v>
      </c>
      <c r="E77" s="51">
        <f>Deptos!E69</f>
        <v>0</v>
      </c>
      <c r="F77" s="105">
        <f>Deptos!F69</f>
        <v>0</v>
      </c>
      <c r="G77" s="82" t="s">
        <v>151</v>
      </c>
      <c r="H77" s="64"/>
      <c r="I77" s="217"/>
      <c r="J77" s="87"/>
      <c r="K77" s="226"/>
      <c r="L77" s="222" t="s">
        <v>181</v>
      </c>
      <c r="M77" s="217"/>
      <c r="N77" s="227"/>
      <c r="O77" s="228"/>
      <c r="P77" s="64"/>
      <c r="Q77" s="86"/>
      <c r="R77" s="198" t="s">
        <v>181</v>
      </c>
      <c r="S77" s="91" t="s">
        <v>178</v>
      </c>
    </row>
    <row r="78" spans="3:19" ht="12.75" customHeight="1" x14ac:dyDescent="0.15">
      <c r="C78" s="110">
        <f>Deptos!C70</f>
        <v>54</v>
      </c>
      <c r="D78" s="51" t="str">
        <f>Deptos!D70</f>
        <v>CONDO</v>
      </c>
      <c r="E78" s="51">
        <f>Deptos!E70</f>
        <v>0</v>
      </c>
      <c r="F78" s="105">
        <f>Deptos!F70</f>
        <v>0</v>
      </c>
      <c r="G78" s="82" t="s">
        <v>151</v>
      </c>
      <c r="H78" s="64"/>
      <c r="I78" s="217"/>
      <c r="J78" s="87"/>
      <c r="K78" s="226"/>
      <c r="L78" s="222" t="s">
        <v>181</v>
      </c>
      <c r="M78" s="217"/>
      <c r="N78" s="227"/>
      <c r="O78" s="228"/>
      <c r="P78" s="64"/>
      <c r="Q78" s="86"/>
      <c r="R78" s="198" t="s">
        <v>181</v>
      </c>
      <c r="S78" s="91" t="s">
        <v>178</v>
      </c>
    </row>
    <row r="79" spans="3:19" ht="12.75" customHeight="1" x14ac:dyDescent="0.15">
      <c r="C79" s="110">
        <f>Deptos!C71</f>
        <v>55</v>
      </c>
      <c r="D79" s="51" t="str">
        <f>Deptos!D71</f>
        <v>CONDO</v>
      </c>
      <c r="E79" s="51">
        <f>Deptos!E71</f>
        <v>0</v>
      </c>
      <c r="F79" s="105">
        <f>Deptos!F71</f>
        <v>0</v>
      </c>
      <c r="G79" s="82" t="s">
        <v>151</v>
      </c>
      <c r="H79" s="64"/>
      <c r="I79" s="217"/>
      <c r="J79" s="87"/>
      <c r="K79" s="226"/>
      <c r="L79" s="222" t="s">
        <v>181</v>
      </c>
      <c r="M79" s="217"/>
      <c r="N79" s="227"/>
      <c r="O79" s="228"/>
      <c r="P79" s="64"/>
      <c r="Q79" s="86"/>
      <c r="R79" s="198" t="s">
        <v>181</v>
      </c>
      <c r="S79" s="91" t="s">
        <v>178</v>
      </c>
    </row>
    <row r="80" spans="3:19" ht="12.75" customHeight="1" x14ac:dyDescent="0.15">
      <c r="C80" s="110">
        <f>Deptos!C72</f>
        <v>56</v>
      </c>
      <c r="D80" s="51" t="str">
        <f>Deptos!D72</f>
        <v>CONDO</v>
      </c>
      <c r="E80" s="51">
        <f>Deptos!E72</f>
        <v>0</v>
      </c>
      <c r="F80" s="105">
        <f>Deptos!F72</f>
        <v>0</v>
      </c>
      <c r="G80" s="82" t="s">
        <v>151</v>
      </c>
      <c r="H80" s="64"/>
      <c r="I80" s="217"/>
      <c r="J80" s="87"/>
      <c r="K80" s="226"/>
      <c r="L80" s="222" t="s">
        <v>181</v>
      </c>
      <c r="M80" s="217"/>
      <c r="N80" s="227"/>
      <c r="O80" s="228"/>
      <c r="P80" s="64"/>
      <c r="Q80" s="86"/>
      <c r="R80" s="198" t="s">
        <v>181</v>
      </c>
      <c r="S80" s="91" t="s">
        <v>178</v>
      </c>
    </row>
    <row r="81" spans="3:19" ht="12.75" customHeight="1" x14ac:dyDescent="0.15">
      <c r="C81" s="110">
        <f>Deptos!C73</f>
        <v>57</v>
      </c>
      <c r="D81" s="51" t="str">
        <f>Deptos!D73</f>
        <v>CONDO</v>
      </c>
      <c r="E81" s="51">
        <f>Deptos!E73</f>
        <v>0</v>
      </c>
      <c r="F81" s="105">
        <f>Deptos!F73</f>
        <v>0</v>
      </c>
      <c r="G81" s="82" t="s">
        <v>151</v>
      </c>
      <c r="H81" s="64"/>
      <c r="I81" s="217"/>
      <c r="J81" s="87"/>
      <c r="K81" s="226"/>
      <c r="L81" s="222" t="s">
        <v>181</v>
      </c>
      <c r="M81" s="217"/>
      <c r="N81" s="227"/>
      <c r="O81" s="228"/>
      <c r="P81" s="64"/>
      <c r="Q81" s="86"/>
      <c r="R81" s="198" t="s">
        <v>181</v>
      </c>
      <c r="S81" s="91" t="s">
        <v>178</v>
      </c>
    </row>
    <row r="82" spans="3:19" ht="12.75" customHeight="1" x14ac:dyDescent="0.15">
      <c r="C82" s="110">
        <f>Deptos!C74</f>
        <v>58</v>
      </c>
      <c r="D82" s="51" t="str">
        <f>Deptos!D74</f>
        <v>CONDO</v>
      </c>
      <c r="E82" s="51">
        <f>Deptos!E74</f>
        <v>0</v>
      </c>
      <c r="F82" s="105">
        <f>Deptos!F74</f>
        <v>0</v>
      </c>
      <c r="G82" s="82" t="s">
        <v>151</v>
      </c>
      <c r="H82" s="64"/>
      <c r="I82" s="217"/>
      <c r="J82" s="87"/>
      <c r="K82" s="226"/>
      <c r="L82" s="222" t="s">
        <v>181</v>
      </c>
      <c r="M82" s="217"/>
      <c r="N82" s="227"/>
      <c r="O82" s="228"/>
      <c r="P82" s="64"/>
      <c r="Q82" s="86"/>
      <c r="R82" s="198" t="s">
        <v>181</v>
      </c>
      <c r="S82" s="91" t="s">
        <v>178</v>
      </c>
    </row>
    <row r="83" spans="3:19" ht="12.75" customHeight="1" x14ac:dyDescent="0.15">
      <c r="C83" s="110">
        <f>Deptos!C75</f>
        <v>59</v>
      </c>
      <c r="D83" s="51" t="str">
        <f>Deptos!D75</f>
        <v>CONDO</v>
      </c>
      <c r="E83" s="51">
        <f>Deptos!E75</f>
        <v>0</v>
      </c>
      <c r="F83" s="105">
        <f>Deptos!F75</f>
        <v>0</v>
      </c>
      <c r="G83" s="82" t="s">
        <v>151</v>
      </c>
      <c r="H83" s="64"/>
      <c r="I83" s="217"/>
      <c r="J83" s="87"/>
      <c r="K83" s="226"/>
      <c r="L83" s="222" t="s">
        <v>181</v>
      </c>
      <c r="M83" s="217"/>
      <c r="N83" s="227"/>
      <c r="O83" s="228"/>
      <c r="P83" s="64"/>
      <c r="Q83" s="86"/>
      <c r="R83" s="198" t="s">
        <v>181</v>
      </c>
      <c r="S83" s="91" t="s">
        <v>178</v>
      </c>
    </row>
    <row r="84" spans="3:19" ht="12.75" customHeight="1" x14ac:dyDescent="0.15">
      <c r="C84" s="110">
        <f>Deptos!C76</f>
        <v>60</v>
      </c>
      <c r="D84" s="51" t="str">
        <f>Deptos!D76</f>
        <v>CONDO</v>
      </c>
      <c r="E84" s="51">
        <f>Deptos!E76</f>
        <v>0</v>
      </c>
      <c r="F84" s="105">
        <f>Deptos!F76</f>
        <v>0</v>
      </c>
      <c r="G84" s="82" t="s">
        <v>151</v>
      </c>
      <c r="H84" s="64"/>
      <c r="I84" s="217"/>
      <c r="J84" s="87"/>
      <c r="K84" s="226"/>
      <c r="L84" s="222" t="s">
        <v>181</v>
      </c>
      <c r="M84" s="217"/>
      <c r="N84" s="227"/>
      <c r="O84" s="228"/>
      <c r="P84" s="64"/>
      <c r="Q84" s="86"/>
      <c r="R84" s="198" t="s">
        <v>181</v>
      </c>
      <c r="S84" s="91" t="s">
        <v>178</v>
      </c>
    </row>
    <row r="85" spans="3:19" ht="12.75" customHeight="1" x14ac:dyDescent="0.15">
      <c r="C85" s="110">
        <f>Deptos!C77</f>
        <v>61</v>
      </c>
      <c r="D85" s="51" t="str">
        <f>Deptos!D77</f>
        <v>CONDO</v>
      </c>
      <c r="E85" s="51">
        <f>Deptos!E77</f>
        <v>0</v>
      </c>
      <c r="F85" s="105">
        <f>Deptos!F77</f>
        <v>0</v>
      </c>
      <c r="G85" s="82" t="s">
        <v>151</v>
      </c>
      <c r="H85" s="64"/>
      <c r="I85" s="217"/>
      <c r="J85" s="87"/>
      <c r="K85" s="226"/>
      <c r="L85" s="222" t="s">
        <v>181</v>
      </c>
      <c r="M85" s="217"/>
      <c r="N85" s="227"/>
      <c r="O85" s="228"/>
      <c r="P85" s="64"/>
      <c r="Q85" s="86"/>
      <c r="R85" s="198" t="s">
        <v>181</v>
      </c>
      <c r="S85" s="91" t="s">
        <v>178</v>
      </c>
    </row>
    <row r="86" spans="3:19" ht="12.75" customHeight="1" x14ac:dyDescent="0.15">
      <c r="C86" s="110">
        <f>Deptos!C78</f>
        <v>62</v>
      </c>
      <c r="D86" s="51" t="str">
        <f>Deptos!D78</f>
        <v>CONDO</v>
      </c>
      <c r="E86" s="51">
        <f>Deptos!E78</f>
        <v>0</v>
      </c>
      <c r="F86" s="105">
        <f>Deptos!F78</f>
        <v>0</v>
      </c>
      <c r="G86" s="82" t="s">
        <v>151</v>
      </c>
      <c r="H86" s="64"/>
      <c r="I86" s="217"/>
      <c r="J86" s="87"/>
      <c r="K86" s="226"/>
      <c r="L86" s="222" t="s">
        <v>181</v>
      </c>
      <c r="M86" s="217"/>
      <c r="N86" s="227"/>
      <c r="O86" s="228"/>
      <c r="P86" s="64"/>
      <c r="Q86" s="86"/>
      <c r="R86" s="198" t="s">
        <v>181</v>
      </c>
      <c r="S86" s="91" t="s">
        <v>178</v>
      </c>
    </row>
    <row r="87" spans="3:19" ht="12.75" customHeight="1" x14ac:dyDescent="0.15">
      <c r="C87" s="110">
        <f>Deptos!C79</f>
        <v>63</v>
      </c>
      <c r="D87" s="51" t="str">
        <f>Deptos!D79</f>
        <v>CONDO</v>
      </c>
      <c r="E87" s="51">
        <f>Deptos!E79</f>
        <v>0</v>
      </c>
      <c r="F87" s="105">
        <f>Deptos!F79</f>
        <v>0</v>
      </c>
      <c r="G87" s="82" t="s">
        <v>151</v>
      </c>
      <c r="H87" s="64"/>
      <c r="I87" s="217"/>
      <c r="J87" s="87"/>
      <c r="K87" s="226"/>
      <c r="L87" s="222" t="s">
        <v>181</v>
      </c>
      <c r="M87" s="217"/>
      <c r="N87" s="227"/>
      <c r="O87" s="228"/>
      <c r="P87" s="64"/>
      <c r="Q87" s="86"/>
      <c r="R87" s="198" t="s">
        <v>181</v>
      </c>
      <c r="S87" s="91" t="s">
        <v>178</v>
      </c>
    </row>
    <row r="88" spans="3:19" ht="12.75" customHeight="1" x14ac:dyDescent="0.15">
      <c r="C88" s="110">
        <f>Deptos!C80</f>
        <v>64</v>
      </c>
      <c r="D88" s="51" t="str">
        <f>Deptos!D80</f>
        <v>CONDO</v>
      </c>
      <c r="E88" s="51">
        <f>Deptos!E80</f>
        <v>0</v>
      </c>
      <c r="F88" s="105">
        <f>Deptos!F80</f>
        <v>0</v>
      </c>
      <c r="G88" s="82" t="s">
        <v>151</v>
      </c>
      <c r="H88" s="64"/>
      <c r="I88" s="217"/>
      <c r="J88" s="87"/>
      <c r="K88" s="226"/>
      <c r="L88" s="222" t="s">
        <v>181</v>
      </c>
      <c r="M88" s="217"/>
      <c r="N88" s="227"/>
      <c r="O88" s="228"/>
      <c r="P88" s="64"/>
      <c r="Q88" s="86"/>
      <c r="R88" s="198" t="s">
        <v>181</v>
      </c>
      <c r="S88" s="91" t="s">
        <v>178</v>
      </c>
    </row>
    <row r="89" spans="3:19" ht="12.75" customHeight="1" x14ac:dyDescent="0.15">
      <c r="C89" s="110">
        <f>Deptos!C81</f>
        <v>65</v>
      </c>
      <c r="D89" s="51" t="str">
        <f>Deptos!D81</f>
        <v>CONDO</v>
      </c>
      <c r="E89" s="51">
        <f>Deptos!E81</f>
        <v>0</v>
      </c>
      <c r="F89" s="105">
        <f>Deptos!F81</f>
        <v>0</v>
      </c>
      <c r="G89" s="82" t="s">
        <v>151</v>
      </c>
      <c r="H89" s="64"/>
      <c r="I89" s="217"/>
      <c r="J89" s="87"/>
      <c r="K89" s="226"/>
      <c r="L89" s="222" t="s">
        <v>181</v>
      </c>
      <c r="M89" s="217"/>
      <c r="N89" s="227"/>
      <c r="O89" s="228"/>
      <c r="P89" s="64"/>
      <c r="Q89" s="86"/>
      <c r="R89" s="198" t="s">
        <v>181</v>
      </c>
      <c r="S89" s="91" t="s">
        <v>178</v>
      </c>
    </row>
    <row r="90" spans="3:19" ht="12.75" customHeight="1" x14ac:dyDescent="0.15">
      <c r="C90" s="110">
        <f>Deptos!C82</f>
        <v>66</v>
      </c>
      <c r="D90" s="51" t="str">
        <f>Deptos!D82</f>
        <v>CONDO</v>
      </c>
      <c r="E90" s="51">
        <f>Deptos!E82</f>
        <v>0</v>
      </c>
      <c r="F90" s="105">
        <f>Deptos!F82</f>
        <v>0</v>
      </c>
      <c r="G90" s="82" t="s">
        <v>151</v>
      </c>
      <c r="H90" s="64"/>
      <c r="I90" s="217"/>
      <c r="J90" s="87"/>
      <c r="K90" s="226"/>
      <c r="L90" s="222" t="s">
        <v>181</v>
      </c>
      <c r="M90" s="217"/>
      <c r="N90" s="227"/>
      <c r="O90" s="228"/>
      <c r="P90" s="64"/>
      <c r="Q90" s="86"/>
      <c r="R90" s="198" t="s">
        <v>181</v>
      </c>
      <c r="S90" s="91" t="s">
        <v>178</v>
      </c>
    </row>
    <row r="91" spans="3:19" ht="12.75" customHeight="1" x14ac:dyDescent="0.15">
      <c r="C91" s="110">
        <f>Deptos!C83</f>
        <v>67</v>
      </c>
      <c r="D91" s="51" t="str">
        <f>Deptos!D83</f>
        <v>CONDO</v>
      </c>
      <c r="E91" s="51">
        <f>Deptos!E83</f>
        <v>0</v>
      </c>
      <c r="F91" s="105">
        <f>Deptos!F83</f>
        <v>0</v>
      </c>
      <c r="G91" s="82" t="s">
        <v>151</v>
      </c>
      <c r="H91" s="64"/>
      <c r="I91" s="217"/>
      <c r="J91" s="87"/>
      <c r="K91" s="226"/>
      <c r="L91" s="222" t="s">
        <v>181</v>
      </c>
      <c r="M91" s="217"/>
      <c r="N91" s="227"/>
      <c r="O91" s="228"/>
      <c r="P91" s="64"/>
      <c r="Q91" s="86"/>
      <c r="R91" s="198" t="s">
        <v>181</v>
      </c>
      <c r="S91" s="91" t="s">
        <v>178</v>
      </c>
    </row>
    <row r="92" spans="3:19" ht="12.75" customHeight="1" x14ac:dyDescent="0.15">
      <c r="C92" s="110">
        <f>Deptos!C84</f>
        <v>68</v>
      </c>
      <c r="D92" s="51" t="str">
        <f>Deptos!D84</f>
        <v>CONDO</v>
      </c>
      <c r="E92" s="51">
        <f>Deptos!E84</f>
        <v>0</v>
      </c>
      <c r="F92" s="105">
        <f>Deptos!F84</f>
        <v>0</v>
      </c>
      <c r="G92" s="82" t="s">
        <v>151</v>
      </c>
      <c r="H92" s="64"/>
      <c r="I92" s="217"/>
      <c r="J92" s="87"/>
      <c r="K92" s="226"/>
      <c r="L92" s="222" t="s">
        <v>181</v>
      </c>
      <c r="M92" s="217"/>
      <c r="N92" s="227"/>
      <c r="O92" s="228"/>
      <c r="P92" s="64"/>
      <c r="Q92" s="86"/>
      <c r="R92" s="198" t="s">
        <v>181</v>
      </c>
      <c r="S92" s="91" t="s">
        <v>178</v>
      </c>
    </row>
    <row r="93" spans="3:19" ht="12.75" customHeight="1" x14ac:dyDescent="0.15">
      <c r="C93" s="110">
        <f>Deptos!C85</f>
        <v>69</v>
      </c>
      <c r="D93" s="51" t="str">
        <f>Deptos!D85</f>
        <v>CONDO</v>
      </c>
      <c r="E93" s="51">
        <f>Deptos!E85</f>
        <v>0</v>
      </c>
      <c r="F93" s="105">
        <f>Deptos!F85</f>
        <v>0</v>
      </c>
      <c r="G93" s="82" t="s">
        <v>151</v>
      </c>
      <c r="H93" s="64"/>
      <c r="I93" s="217"/>
      <c r="J93" s="87"/>
      <c r="K93" s="226"/>
      <c r="L93" s="222" t="s">
        <v>181</v>
      </c>
      <c r="M93" s="217"/>
      <c r="N93" s="227"/>
      <c r="O93" s="228"/>
      <c r="P93" s="64"/>
      <c r="Q93" s="86"/>
      <c r="R93" s="198" t="s">
        <v>181</v>
      </c>
      <c r="S93" s="91" t="s">
        <v>178</v>
      </c>
    </row>
    <row r="94" spans="3:19" ht="12.75" customHeight="1" x14ac:dyDescent="0.15">
      <c r="C94" s="110">
        <f>Deptos!C86</f>
        <v>70</v>
      </c>
      <c r="D94" s="51" t="str">
        <f>Deptos!D86</f>
        <v>CONDO</v>
      </c>
      <c r="E94" s="51">
        <f>Deptos!E86</f>
        <v>0</v>
      </c>
      <c r="F94" s="105">
        <f>Deptos!F86</f>
        <v>0</v>
      </c>
      <c r="G94" s="82" t="s">
        <v>151</v>
      </c>
      <c r="H94" s="64"/>
      <c r="I94" s="217"/>
      <c r="J94" s="87"/>
      <c r="K94" s="226"/>
      <c r="L94" s="222" t="s">
        <v>181</v>
      </c>
      <c r="M94" s="217"/>
      <c r="N94" s="227"/>
      <c r="O94" s="228"/>
      <c r="P94" s="64"/>
      <c r="Q94" s="86"/>
      <c r="R94" s="198" t="s">
        <v>181</v>
      </c>
      <c r="S94" s="91" t="s">
        <v>178</v>
      </c>
    </row>
    <row r="95" spans="3:19" ht="12.75" customHeight="1" x14ac:dyDescent="0.15">
      <c r="C95" s="110">
        <f>Deptos!C87</f>
        <v>71</v>
      </c>
      <c r="D95" s="51" t="str">
        <f>Deptos!D87</f>
        <v>CONDO</v>
      </c>
      <c r="E95" s="51">
        <f>Deptos!E87</f>
        <v>0</v>
      </c>
      <c r="F95" s="105">
        <f>Deptos!F87</f>
        <v>0</v>
      </c>
      <c r="G95" s="82" t="s">
        <v>151</v>
      </c>
      <c r="H95" s="64"/>
      <c r="I95" s="217"/>
      <c r="J95" s="87"/>
      <c r="K95" s="226"/>
      <c r="L95" s="222" t="s">
        <v>181</v>
      </c>
      <c r="M95" s="217"/>
      <c r="N95" s="227"/>
      <c r="O95" s="228"/>
      <c r="P95" s="64"/>
      <c r="Q95" s="86"/>
      <c r="R95" s="198" t="s">
        <v>181</v>
      </c>
      <c r="S95" s="91" t="s">
        <v>178</v>
      </c>
    </row>
    <row r="96" spans="3:19" ht="12.75" customHeight="1" x14ac:dyDescent="0.15">
      <c r="C96" s="110">
        <f>Deptos!C88</f>
        <v>72</v>
      </c>
      <c r="D96" s="51" t="str">
        <f>Deptos!D88</f>
        <v>CONDO</v>
      </c>
      <c r="E96" s="51">
        <f>Deptos!E88</f>
        <v>0</v>
      </c>
      <c r="F96" s="105">
        <f>Deptos!F88</f>
        <v>0</v>
      </c>
      <c r="G96" s="82" t="s">
        <v>151</v>
      </c>
      <c r="H96" s="64"/>
      <c r="I96" s="217"/>
      <c r="J96" s="87"/>
      <c r="K96" s="226"/>
      <c r="L96" s="222" t="s">
        <v>181</v>
      </c>
      <c r="M96" s="217"/>
      <c r="N96" s="227"/>
      <c r="O96" s="228"/>
      <c r="P96" s="64"/>
      <c r="Q96" s="86"/>
      <c r="R96" s="198" t="s">
        <v>181</v>
      </c>
      <c r="S96" s="91" t="s">
        <v>178</v>
      </c>
    </row>
    <row r="97" spans="3:19" ht="12.75" customHeight="1" x14ac:dyDescent="0.15">
      <c r="C97" s="110">
        <f>Deptos!C89</f>
        <v>73</v>
      </c>
      <c r="D97" s="51" t="str">
        <f>Deptos!D89</f>
        <v>CONDO</v>
      </c>
      <c r="E97" s="51">
        <f>Deptos!E89</f>
        <v>0</v>
      </c>
      <c r="F97" s="105">
        <f>Deptos!F89</f>
        <v>0</v>
      </c>
      <c r="G97" s="82" t="s">
        <v>151</v>
      </c>
      <c r="H97" s="64"/>
      <c r="I97" s="217"/>
      <c r="J97" s="87"/>
      <c r="K97" s="226"/>
      <c r="L97" s="222" t="s">
        <v>181</v>
      </c>
      <c r="M97" s="217"/>
      <c r="N97" s="227"/>
      <c r="O97" s="228"/>
      <c r="P97" s="64"/>
      <c r="Q97" s="86"/>
      <c r="R97" s="198" t="s">
        <v>181</v>
      </c>
      <c r="S97" s="91" t="s">
        <v>178</v>
      </c>
    </row>
    <row r="98" spans="3:19" ht="12.75" customHeight="1" x14ac:dyDescent="0.15">
      <c r="C98" s="110">
        <f>Deptos!C90</f>
        <v>74</v>
      </c>
      <c r="D98" s="51" t="str">
        <f>Deptos!D90</f>
        <v>CONDO</v>
      </c>
      <c r="E98" s="51">
        <f>Deptos!E90</f>
        <v>0</v>
      </c>
      <c r="F98" s="105">
        <f>Deptos!F90</f>
        <v>0</v>
      </c>
      <c r="G98" s="82" t="s">
        <v>151</v>
      </c>
      <c r="H98" s="64"/>
      <c r="I98" s="217"/>
      <c r="J98" s="87"/>
      <c r="K98" s="226"/>
      <c r="L98" s="222" t="s">
        <v>181</v>
      </c>
      <c r="M98" s="217"/>
      <c r="N98" s="227"/>
      <c r="O98" s="228"/>
      <c r="P98" s="64"/>
      <c r="Q98" s="86"/>
      <c r="R98" s="198" t="s">
        <v>181</v>
      </c>
      <c r="S98" s="91" t="s">
        <v>178</v>
      </c>
    </row>
    <row r="99" spans="3:19" ht="12.75" customHeight="1" x14ac:dyDescent="0.15">
      <c r="C99" s="110">
        <f>Deptos!C91</f>
        <v>75</v>
      </c>
      <c r="D99" s="51" t="str">
        <f>Deptos!D91</f>
        <v>CONDO</v>
      </c>
      <c r="E99" s="51">
        <f>Deptos!E91</f>
        <v>0</v>
      </c>
      <c r="F99" s="105">
        <f>Deptos!F91</f>
        <v>0</v>
      </c>
      <c r="G99" s="82" t="s">
        <v>151</v>
      </c>
      <c r="H99" s="64"/>
      <c r="I99" s="217"/>
      <c r="J99" s="87"/>
      <c r="K99" s="226"/>
      <c r="L99" s="222" t="s">
        <v>181</v>
      </c>
      <c r="M99" s="217"/>
      <c r="N99" s="227"/>
      <c r="O99" s="228"/>
      <c r="P99" s="64"/>
      <c r="Q99" s="86"/>
      <c r="R99" s="198" t="s">
        <v>181</v>
      </c>
      <c r="S99" s="91" t="s">
        <v>178</v>
      </c>
    </row>
    <row r="100" spans="3:19" ht="12.75" customHeight="1" x14ac:dyDescent="0.15">
      <c r="C100" s="110">
        <f>Deptos!C92</f>
        <v>76</v>
      </c>
      <c r="D100" s="51" t="str">
        <f>Deptos!D92</f>
        <v>CONDO</v>
      </c>
      <c r="E100" s="51">
        <f>Deptos!E92</f>
        <v>0</v>
      </c>
      <c r="F100" s="105">
        <f>Deptos!F92</f>
        <v>0</v>
      </c>
      <c r="G100" s="82" t="s">
        <v>151</v>
      </c>
      <c r="H100" s="64"/>
      <c r="I100" s="217"/>
      <c r="J100" s="87"/>
      <c r="K100" s="226"/>
      <c r="L100" s="222" t="s">
        <v>181</v>
      </c>
      <c r="M100" s="217"/>
      <c r="N100" s="227"/>
      <c r="O100" s="228"/>
      <c r="P100" s="64"/>
      <c r="Q100" s="86"/>
      <c r="R100" s="198" t="s">
        <v>181</v>
      </c>
      <c r="S100" s="91" t="s">
        <v>178</v>
      </c>
    </row>
    <row r="101" spans="3:19" ht="12.75" customHeight="1" x14ac:dyDescent="0.15">
      <c r="C101" s="110">
        <f>Deptos!C93</f>
        <v>77</v>
      </c>
      <c r="D101" s="51" t="str">
        <f>Deptos!D93</f>
        <v>CONDO</v>
      </c>
      <c r="E101" s="51">
        <f>Deptos!E93</f>
        <v>0</v>
      </c>
      <c r="F101" s="105">
        <f>Deptos!F93</f>
        <v>0</v>
      </c>
      <c r="G101" s="82" t="s">
        <v>151</v>
      </c>
      <c r="H101" s="64"/>
      <c r="I101" s="217"/>
      <c r="J101" s="87"/>
      <c r="K101" s="226"/>
      <c r="L101" s="222" t="s">
        <v>181</v>
      </c>
      <c r="M101" s="217"/>
      <c r="N101" s="227"/>
      <c r="O101" s="228"/>
      <c r="P101" s="64"/>
      <c r="Q101" s="86"/>
      <c r="R101" s="198" t="s">
        <v>181</v>
      </c>
      <c r="S101" s="91" t="s">
        <v>178</v>
      </c>
    </row>
    <row r="102" spans="3:19" ht="12.75" customHeight="1" x14ac:dyDescent="0.15">
      <c r="C102" s="110">
        <f>Deptos!C94</f>
        <v>78</v>
      </c>
      <c r="D102" s="51" t="str">
        <f>Deptos!D94</f>
        <v>CONDO</v>
      </c>
      <c r="E102" s="51">
        <f>Deptos!E94</f>
        <v>0</v>
      </c>
      <c r="F102" s="105">
        <f>Deptos!F94</f>
        <v>0</v>
      </c>
      <c r="G102" s="82" t="s">
        <v>151</v>
      </c>
      <c r="H102" s="64"/>
      <c r="I102" s="217"/>
      <c r="J102" s="87"/>
      <c r="K102" s="226"/>
      <c r="L102" s="222" t="s">
        <v>181</v>
      </c>
      <c r="M102" s="217"/>
      <c r="N102" s="227"/>
      <c r="O102" s="228"/>
      <c r="P102" s="64"/>
      <c r="Q102" s="86"/>
      <c r="R102" s="198" t="s">
        <v>181</v>
      </c>
      <c r="S102" s="91" t="s">
        <v>178</v>
      </c>
    </row>
    <row r="103" spans="3:19" ht="12.75" customHeight="1" x14ac:dyDescent="0.15">
      <c r="C103" s="110">
        <f>Deptos!C95</f>
        <v>79</v>
      </c>
      <c r="D103" s="51" t="str">
        <f>Deptos!D95</f>
        <v>CONDO</v>
      </c>
      <c r="E103" s="51">
        <f>Deptos!E95</f>
        <v>0</v>
      </c>
      <c r="F103" s="105">
        <f>Deptos!F95</f>
        <v>0</v>
      </c>
      <c r="G103" s="82" t="s">
        <v>151</v>
      </c>
      <c r="H103" s="64"/>
      <c r="I103" s="217"/>
      <c r="J103" s="87"/>
      <c r="K103" s="226"/>
      <c r="L103" s="222" t="s">
        <v>181</v>
      </c>
      <c r="M103" s="217"/>
      <c r="N103" s="227"/>
      <c r="O103" s="228"/>
      <c r="P103" s="64"/>
      <c r="Q103" s="86"/>
      <c r="R103" s="198" t="s">
        <v>181</v>
      </c>
      <c r="S103" s="91" t="s">
        <v>178</v>
      </c>
    </row>
    <row r="104" spans="3:19" ht="12.75" customHeight="1" x14ac:dyDescent="0.15">
      <c r="C104" s="110">
        <f>Deptos!C96</f>
        <v>80</v>
      </c>
      <c r="D104" s="51" t="str">
        <f>Deptos!D96</f>
        <v>CONDO</v>
      </c>
      <c r="E104" s="51">
        <f>Deptos!E96</f>
        <v>0</v>
      </c>
      <c r="F104" s="105">
        <f>Deptos!F96</f>
        <v>0</v>
      </c>
      <c r="G104" s="82" t="s">
        <v>151</v>
      </c>
      <c r="H104" s="64"/>
      <c r="I104" s="217"/>
      <c r="J104" s="87"/>
      <c r="K104" s="226"/>
      <c r="L104" s="222" t="s">
        <v>181</v>
      </c>
      <c r="M104" s="217"/>
      <c r="N104" s="227"/>
      <c r="O104" s="228"/>
      <c r="P104" s="64"/>
      <c r="Q104" s="86"/>
      <c r="R104" s="198" t="s">
        <v>181</v>
      </c>
      <c r="S104" s="91" t="s">
        <v>178</v>
      </c>
    </row>
    <row r="105" spans="3:19" ht="12.75" customHeight="1" x14ac:dyDescent="0.15">
      <c r="C105" s="110">
        <f>Deptos!C97</f>
        <v>81</v>
      </c>
      <c r="D105" s="51" t="str">
        <f>Deptos!D97</f>
        <v>CONDO</v>
      </c>
      <c r="E105" s="51">
        <f>Deptos!E97</f>
        <v>0</v>
      </c>
      <c r="F105" s="105">
        <f>Deptos!F97</f>
        <v>0</v>
      </c>
      <c r="G105" s="82" t="s">
        <v>151</v>
      </c>
      <c r="H105" s="64"/>
      <c r="I105" s="217"/>
      <c r="J105" s="87"/>
      <c r="K105" s="226"/>
      <c r="L105" s="222" t="s">
        <v>181</v>
      </c>
      <c r="M105" s="217"/>
      <c r="N105" s="227"/>
      <c r="O105" s="228"/>
      <c r="P105" s="64"/>
      <c r="Q105" s="86"/>
      <c r="R105" s="198" t="s">
        <v>181</v>
      </c>
      <c r="S105" s="91" t="s">
        <v>178</v>
      </c>
    </row>
    <row r="106" spans="3:19" ht="12.75" customHeight="1" x14ac:dyDescent="0.15">
      <c r="C106" s="110">
        <f>Deptos!C98</f>
        <v>82</v>
      </c>
      <c r="D106" s="51" t="str">
        <f>Deptos!D98</f>
        <v>CONDO</v>
      </c>
      <c r="E106" s="51">
        <f>Deptos!E98</f>
        <v>0</v>
      </c>
      <c r="F106" s="105">
        <f>Deptos!F98</f>
        <v>0</v>
      </c>
      <c r="G106" s="82" t="s">
        <v>151</v>
      </c>
      <c r="H106" s="64"/>
      <c r="I106" s="217"/>
      <c r="J106" s="87"/>
      <c r="K106" s="226"/>
      <c r="L106" s="222" t="s">
        <v>181</v>
      </c>
      <c r="M106" s="217"/>
      <c r="N106" s="227"/>
      <c r="O106" s="228"/>
      <c r="P106" s="64"/>
      <c r="Q106" s="86"/>
      <c r="R106" s="198" t="s">
        <v>181</v>
      </c>
      <c r="S106" s="91" t="s">
        <v>178</v>
      </c>
    </row>
    <row r="107" spans="3:19" ht="12.75" customHeight="1" x14ac:dyDescent="0.15">
      <c r="C107" s="110">
        <f>Deptos!C99</f>
        <v>83</v>
      </c>
      <c r="D107" s="51" t="str">
        <f>Deptos!D99</f>
        <v>CONDO</v>
      </c>
      <c r="E107" s="51">
        <f>Deptos!E99</f>
        <v>0</v>
      </c>
      <c r="F107" s="105">
        <f>Deptos!F99</f>
        <v>0</v>
      </c>
      <c r="G107" s="82" t="s">
        <v>151</v>
      </c>
      <c r="H107" s="64"/>
      <c r="I107" s="217"/>
      <c r="J107" s="87"/>
      <c r="K107" s="226"/>
      <c r="L107" s="222" t="s">
        <v>181</v>
      </c>
      <c r="M107" s="217"/>
      <c r="N107" s="227"/>
      <c r="O107" s="228"/>
      <c r="P107" s="64"/>
      <c r="Q107" s="86"/>
      <c r="R107" s="198" t="s">
        <v>181</v>
      </c>
      <c r="S107" s="91" t="s">
        <v>178</v>
      </c>
    </row>
    <row r="108" spans="3:19" ht="12.75" customHeight="1" x14ac:dyDescent="0.15">
      <c r="C108" s="110">
        <f>Deptos!C100</f>
        <v>84</v>
      </c>
      <c r="D108" s="51" t="str">
        <f>Deptos!D100</f>
        <v>CONDO</v>
      </c>
      <c r="E108" s="51">
        <f>Deptos!E100</f>
        <v>0</v>
      </c>
      <c r="F108" s="105">
        <f>Deptos!F100</f>
        <v>0</v>
      </c>
      <c r="G108" s="82" t="s">
        <v>151</v>
      </c>
      <c r="H108" s="64"/>
      <c r="I108" s="217"/>
      <c r="J108" s="87"/>
      <c r="K108" s="226"/>
      <c r="L108" s="222" t="s">
        <v>181</v>
      </c>
      <c r="M108" s="217"/>
      <c r="N108" s="227"/>
      <c r="O108" s="228"/>
      <c r="P108" s="64"/>
      <c r="Q108" s="86"/>
      <c r="R108" s="198" t="s">
        <v>181</v>
      </c>
      <c r="S108" s="91" t="s">
        <v>178</v>
      </c>
    </row>
    <row r="109" spans="3:19" ht="12.75" customHeight="1" x14ac:dyDescent="0.15">
      <c r="C109" s="110">
        <f>Deptos!C101</f>
        <v>85</v>
      </c>
      <c r="D109" s="51" t="str">
        <f>Deptos!D101</f>
        <v>CONDO</v>
      </c>
      <c r="E109" s="51">
        <f>Deptos!E101</f>
        <v>0</v>
      </c>
      <c r="F109" s="105">
        <f>Deptos!F101</f>
        <v>0</v>
      </c>
      <c r="G109" s="82" t="s">
        <v>151</v>
      </c>
      <c r="H109" s="64"/>
      <c r="I109" s="217"/>
      <c r="J109" s="87"/>
      <c r="K109" s="226"/>
      <c r="L109" s="222" t="s">
        <v>181</v>
      </c>
      <c r="M109" s="217"/>
      <c r="N109" s="227"/>
      <c r="O109" s="228"/>
      <c r="P109" s="64"/>
      <c r="Q109" s="86"/>
      <c r="R109" s="198" t="s">
        <v>181</v>
      </c>
      <c r="S109" s="91" t="s">
        <v>178</v>
      </c>
    </row>
    <row r="110" spans="3:19" ht="12.75" customHeight="1" x14ac:dyDescent="0.15">
      <c r="C110" s="110">
        <f>Deptos!C102</f>
        <v>86</v>
      </c>
      <c r="D110" s="51" t="str">
        <f>Deptos!D102</f>
        <v>CONDO</v>
      </c>
      <c r="E110" s="51">
        <f>Deptos!E102</f>
        <v>0</v>
      </c>
      <c r="F110" s="105">
        <f>Deptos!F102</f>
        <v>0</v>
      </c>
      <c r="G110" s="82" t="s">
        <v>151</v>
      </c>
      <c r="H110" s="64"/>
      <c r="I110" s="217"/>
      <c r="J110" s="87"/>
      <c r="K110" s="226"/>
      <c r="L110" s="222" t="s">
        <v>181</v>
      </c>
      <c r="M110" s="217"/>
      <c r="N110" s="227"/>
      <c r="O110" s="228"/>
      <c r="P110" s="64"/>
      <c r="Q110" s="86"/>
      <c r="R110" s="198" t="s">
        <v>181</v>
      </c>
      <c r="S110" s="91" t="s">
        <v>178</v>
      </c>
    </row>
    <row r="111" spans="3:19" ht="12.75" customHeight="1" x14ac:dyDescent="0.15">
      <c r="C111" s="110">
        <f>Deptos!C103</f>
        <v>87</v>
      </c>
      <c r="D111" s="51" t="str">
        <f>Deptos!D103</f>
        <v>CONDO</v>
      </c>
      <c r="E111" s="51">
        <f>Deptos!E103</f>
        <v>0</v>
      </c>
      <c r="F111" s="105">
        <f>Deptos!F103</f>
        <v>0</v>
      </c>
      <c r="G111" s="82" t="s">
        <v>151</v>
      </c>
      <c r="H111" s="64"/>
      <c r="I111" s="217"/>
      <c r="J111" s="87"/>
      <c r="K111" s="226"/>
      <c r="L111" s="222" t="s">
        <v>181</v>
      </c>
      <c r="M111" s="217"/>
      <c r="N111" s="227"/>
      <c r="O111" s="228"/>
      <c r="P111" s="64"/>
      <c r="Q111" s="86"/>
      <c r="R111" s="198" t="s">
        <v>181</v>
      </c>
      <c r="S111" s="91" t="s">
        <v>178</v>
      </c>
    </row>
    <row r="112" spans="3:19" ht="12.75" customHeight="1" x14ac:dyDescent="0.15">
      <c r="C112" s="110">
        <f>Deptos!C104</f>
        <v>88</v>
      </c>
      <c r="D112" s="51" t="str">
        <f>Deptos!D104</f>
        <v>CONDO</v>
      </c>
      <c r="E112" s="51">
        <f>Deptos!E104</f>
        <v>0</v>
      </c>
      <c r="F112" s="105">
        <f>Deptos!F104</f>
        <v>0</v>
      </c>
      <c r="G112" s="82" t="s">
        <v>151</v>
      </c>
      <c r="H112" s="64"/>
      <c r="I112" s="217"/>
      <c r="J112" s="87"/>
      <c r="K112" s="226"/>
      <c r="L112" s="222" t="s">
        <v>181</v>
      </c>
      <c r="M112" s="217"/>
      <c r="N112" s="227"/>
      <c r="O112" s="228"/>
      <c r="P112" s="64"/>
      <c r="Q112" s="86"/>
      <c r="R112" s="198" t="s">
        <v>181</v>
      </c>
      <c r="S112" s="91" t="s">
        <v>178</v>
      </c>
    </row>
    <row r="113" spans="3:19" ht="12.75" customHeight="1" x14ac:dyDescent="0.15">
      <c r="C113" s="110">
        <f>Deptos!C105</f>
        <v>89</v>
      </c>
      <c r="D113" s="51" t="str">
        <f>Deptos!D105</f>
        <v>CONDO</v>
      </c>
      <c r="E113" s="51">
        <f>Deptos!E105</f>
        <v>0</v>
      </c>
      <c r="F113" s="105">
        <f>Deptos!F105</f>
        <v>0</v>
      </c>
      <c r="G113" s="82" t="s">
        <v>151</v>
      </c>
      <c r="H113" s="64"/>
      <c r="I113" s="217"/>
      <c r="J113" s="87"/>
      <c r="K113" s="226"/>
      <c r="L113" s="222" t="s">
        <v>181</v>
      </c>
      <c r="M113" s="217"/>
      <c r="N113" s="227"/>
      <c r="O113" s="228"/>
      <c r="P113" s="64"/>
      <c r="Q113" s="86"/>
      <c r="R113" s="198" t="s">
        <v>181</v>
      </c>
      <c r="S113" s="91" t="s">
        <v>178</v>
      </c>
    </row>
    <row r="114" spans="3:19" ht="12.75" customHeight="1" x14ac:dyDescent="0.15">
      <c r="C114" s="110">
        <f>Deptos!C106</f>
        <v>90</v>
      </c>
      <c r="D114" s="51" t="str">
        <f>Deptos!D106</f>
        <v>CONDO</v>
      </c>
      <c r="E114" s="51">
        <f>Deptos!E106</f>
        <v>0</v>
      </c>
      <c r="F114" s="105">
        <f>Deptos!F106</f>
        <v>0</v>
      </c>
      <c r="G114" s="82" t="s">
        <v>151</v>
      </c>
      <c r="H114" s="64"/>
      <c r="I114" s="217"/>
      <c r="J114" s="87"/>
      <c r="K114" s="226"/>
      <c r="L114" s="222" t="s">
        <v>181</v>
      </c>
      <c r="M114" s="217"/>
      <c r="N114" s="227"/>
      <c r="O114" s="228"/>
      <c r="P114" s="64"/>
      <c r="Q114" s="86"/>
      <c r="R114" s="198" t="s">
        <v>181</v>
      </c>
      <c r="S114" s="91" t="s">
        <v>178</v>
      </c>
    </row>
    <row r="115" spans="3:19" ht="12.75" customHeight="1" x14ac:dyDescent="0.15">
      <c r="C115" s="110">
        <f>Deptos!C107</f>
        <v>91</v>
      </c>
      <c r="D115" s="51" t="str">
        <f>Deptos!D107</f>
        <v>CONDO</v>
      </c>
      <c r="E115" s="51">
        <f>Deptos!E107</f>
        <v>0</v>
      </c>
      <c r="F115" s="105">
        <f>Deptos!F107</f>
        <v>0</v>
      </c>
      <c r="G115" s="82" t="s">
        <v>151</v>
      </c>
      <c r="H115" s="64"/>
      <c r="I115" s="217"/>
      <c r="J115" s="87"/>
      <c r="K115" s="226"/>
      <c r="L115" s="222" t="s">
        <v>181</v>
      </c>
      <c r="M115" s="217"/>
      <c r="N115" s="227"/>
      <c r="O115" s="228"/>
      <c r="P115" s="64"/>
      <c r="Q115" s="86"/>
      <c r="R115" s="198" t="s">
        <v>181</v>
      </c>
      <c r="S115" s="91" t="s">
        <v>178</v>
      </c>
    </row>
    <row r="116" spans="3:19" ht="12.75" customHeight="1" x14ac:dyDescent="0.15">
      <c r="C116" s="110">
        <f>Deptos!C108</f>
        <v>92</v>
      </c>
      <c r="D116" s="51" t="str">
        <f>Deptos!D108</f>
        <v>CONDO</v>
      </c>
      <c r="E116" s="51">
        <f>Deptos!E108</f>
        <v>0</v>
      </c>
      <c r="F116" s="105">
        <f>Deptos!F108</f>
        <v>0</v>
      </c>
      <c r="G116" s="82" t="s">
        <v>151</v>
      </c>
      <c r="H116" s="64"/>
      <c r="I116" s="217"/>
      <c r="J116" s="87"/>
      <c r="K116" s="226"/>
      <c r="L116" s="222" t="s">
        <v>181</v>
      </c>
      <c r="M116" s="217"/>
      <c r="N116" s="227"/>
      <c r="O116" s="228"/>
      <c r="P116" s="64"/>
      <c r="Q116" s="86"/>
      <c r="R116" s="198" t="s">
        <v>181</v>
      </c>
      <c r="S116" s="91" t="s">
        <v>178</v>
      </c>
    </row>
    <row r="117" spans="3:19" ht="12.75" customHeight="1" x14ac:dyDescent="0.15">
      <c r="C117" s="110">
        <f>Deptos!C109</f>
        <v>93</v>
      </c>
      <c r="D117" s="51" t="str">
        <f>Deptos!D109</f>
        <v>CONDO</v>
      </c>
      <c r="E117" s="51">
        <f>Deptos!E109</f>
        <v>0</v>
      </c>
      <c r="F117" s="105">
        <f>Deptos!F109</f>
        <v>0</v>
      </c>
      <c r="G117" s="82" t="s">
        <v>151</v>
      </c>
      <c r="H117" s="64"/>
      <c r="I117" s="217"/>
      <c r="J117" s="87"/>
      <c r="K117" s="226"/>
      <c r="L117" s="222" t="s">
        <v>181</v>
      </c>
      <c r="M117" s="217"/>
      <c r="N117" s="227"/>
      <c r="O117" s="228"/>
      <c r="P117" s="64"/>
      <c r="Q117" s="86"/>
      <c r="R117" s="198" t="s">
        <v>181</v>
      </c>
      <c r="S117" s="91" t="s">
        <v>178</v>
      </c>
    </row>
    <row r="118" spans="3:19" ht="12.75" customHeight="1" x14ac:dyDescent="0.15">
      <c r="C118" s="110">
        <f>Deptos!C110</f>
        <v>94</v>
      </c>
      <c r="D118" s="51" t="str">
        <f>Deptos!D110</f>
        <v>CONDO</v>
      </c>
      <c r="E118" s="51">
        <f>Deptos!E110</f>
        <v>0</v>
      </c>
      <c r="F118" s="105">
        <f>Deptos!F110</f>
        <v>0</v>
      </c>
      <c r="G118" s="82" t="s">
        <v>151</v>
      </c>
      <c r="H118" s="64"/>
      <c r="I118" s="217"/>
      <c r="J118" s="87"/>
      <c r="K118" s="226"/>
      <c r="L118" s="222" t="s">
        <v>181</v>
      </c>
      <c r="M118" s="217"/>
      <c r="N118" s="227"/>
      <c r="O118" s="228"/>
      <c r="P118" s="64"/>
      <c r="Q118" s="86"/>
      <c r="R118" s="198" t="s">
        <v>181</v>
      </c>
      <c r="S118" s="91" t="s">
        <v>178</v>
      </c>
    </row>
    <row r="119" spans="3:19" ht="12.75" customHeight="1" x14ac:dyDescent="0.15">
      <c r="C119" s="110">
        <f>Deptos!C111</f>
        <v>95</v>
      </c>
      <c r="D119" s="51" t="str">
        <f>Deptos!D111</f>
        <v>CONDO</v>
      </c>
      <c r="E119" s="51">
        <f>Deptos!E111</f>
        <v>0</v>
      </c>
      <c r="F119" s="105">
        <f>Deptos!F111</f>
        <v>0</v>
      </c>
      <c r="G119" s="82" t="s">
        <v>151</v>
      </c>
      <c r="H119" s="64"/>
      <c r="I119" s="217"/>
      <c r="J119" s="87"/>
      <c r="K119" s="226"/>
      <c r="L119" s="222" t="s">
        <v>181</v>
      </c>
      <c r="M119" s="217"/>
      <c r="N119" s="227"/>
      <c r="O119" s="228"/>
      <c r="P119" s="64"/>
      <c r="Q119" s="86"/>
      <c r="R119" s="198" t="s">
        <v>181</v>
      </c>
      <c r="S119" s="91" t="s">
        <v>178</v>
      </c>
    </row>
    <row r="120" spans="3:19" ht="12.75" customHeight="1" x14ac:dyDescent="0.15">
      <c r="C120" s="110">
        <f>Deptos!C112</f>
        <v>96</v>
      </c>
      <c r="D120" s="51" t="str">
        <f>Deptos!D112</f>
        <v>CONDO</v>
      </c>
      <c r="E120" s="51">
        <f>Deptos!E112</f>
        <v>0</v>
      </c>
      <c r="F120" s="105">
        <f>Deptos!F112</f>
        <v>0</v>
      </c>
      <c r="G120" s="82" t="s">
        <v>151</v>
      </c>
      <c r="H120" s="64"/>
      <c r="I120" s="217"/>
      <c r="J120" s="87"/>
      <c r="K120" s="226"/>
      <c r="L120" s="222" t="s">
        <v>181</v>
      </c>
      <c r="M120" s="217"/>
      <c r="N120" s="227"/>
      <c r="O120" s="228"/>
      <c r="P120" s="64"/>
      <c r="Q120" s="86"/>
      <c r="R120" s="198" t="s">
        <v>181</v>
      </c>
      <c r="S120" s="91" t="s">
        <v>178</v>
      </c>
    </row>
    <row r="121" spans="3:19" ht="14" x14ac:dyDescent="0.15">
      <c r="C121" s="110">
        <f>Deptos!C113</f>
        <v>97</v>
      </c>
      <c r="D121" s="51" t="str">
        <f>Deptos!D113</f>
        <v>CONDO</v>
      </c>
      <c r="E121" s="51">
        <f>Deptos!E113</f>
        <v>0</v>
      </c>
      <c r="F121" s="105">
        <f>Deptos!F113</f>
        <v>0</v>
      </c>
      <c r="G121" s="82" t="s">
        <v>151</v>
      </c>
      <c r="H121" s="64"/>
      <c r="I121" s="217"/>
      <c r="J121" s="87"/>
      <c r="K121" s="226"/>
      <c r="L121" s="222" t="s">
        <v>181</v>
      </c>
      <c r="M121" s="217"/>
      <c r="N121" s="227"/>
      <c r="O121" s="228"/>
      <c r="P121" s="64"/>
      <c r="Q121" s="86"/>
      <c r="R121" s="198" t="s">
        <v>181</v>
      </c>
      <c r="S121" s="91" t="s">
        <v>178</v>
      </c>
    </row>
    <row r="122" spans="3:19" ht="14" x14ac:dyDescent="0.15">
      <c r="C122" s="110">
        <f>Deptos!C114</f>
        <v>98</v>
      </c>
      <c r="D122" s="51" t="str">
        <f>Deptos!D114</f>
        <v>CONDO</v>
      </c>
      <c r="E122" s="51">
        <f>Deptos!E114</f>
        <v>0</v>
      </c>
      <c r="F122" s="105">
        <f>Deptos!F114</f>
        <v>0</v>
      </c>
      <c r="G122" s="82" t="s">
        <v>151</v>
      </c>
      <c r="H122" s="64"/>
      <c r="I122" s="217"/>
      <c r="J122" s="87"/>
      <c r="K122" s="226"/>
      <c r="L122" s="222" t="s">
        <v>181</v>
      </c>
      <c r="M122" s="217"/>
      <c r="N122" s="227"/>
      <c r="O122" s="228"/>
      <c r="P122" s="64"/>
      <c r="Q122" s="86"/>
      <c r="R122" s="198" t="s">
        <v>181</v>
      </c>
      <c r="S122" s="91" t="s">
        <v>178</v>
      </c>
    </row>
    <row r="123" spans="3:19" ht="14" x14ac:dyDescent="0.15">
      <c r="C123" s="110">
        <f>Deptos!C115</f>
        <v>99</v>
      </c>
      <c r="D123" s="51" t="str">
        <f>Deptos!D115</f>
        <v>CONDO</v>
      </c>
      <c r="E123" s="51">
        <f>Deptos!E115</f>
        <v>0</v>
      </c>
      <c r="F123" s="105">
        <f>Deptos!F115</f>
        <v>0</v>
      </c>
      <c r="G123" s="82" t="s">
        <v>151</v>
      </c>
      <c r="H123" s="64"/>
      <c r="I123" s="217"/>
      <c r="J123" s="87"/>
      <c r="K123" s="226"/>
      <c r="L123" s="222" t="s">
        <v>181</v>
      </c>
      <c r="M123" s="217"/>
      <c r="N123" s="227"/>
      <c r="O123" s="228"/>
      <c r="P123" s="64"/>
      <c r="Q123" s="86"/>
      <c r="R123" s="198" t="s">
        <v>181</v>
      </c>
      <c r="S123" s="91" t="s">
        <v>178</v>
      </c>
    </row>
    <row r="124" spans="3:19" ht="14" x14ac:dyDescent="0.15">
      <c r="C124" s="110">
        <f>Deptos!C116</f>
        <v>100</v>
      </c>
      <c r="D124" s="51" t="str">
        <f>Deptos!D116</f>
        <v>CONDO</v>
      </c>
      <c r="E124" s="51">
        <f>Deptos!E116</f>
        <v>0</v>
      </c>
      <c r="F124" s="105">
        <f>Deptos!F116</f>
        <v>0</v>
      </c>
      <c r="G124" s="82" t="s">
        <v>151</v>
      </c>
      <c r="H124" s="64"/>
      <c r="I124" s="217"/>
      <c r="J124" s="87"/>
      <c r="K124" s="226"/>
      <c r="L124" s="222" t="s">
        <v>181</v>
      </c>
      <c r="M124" s="217"/>
      <c r="N124" s="227"/>
      <c r="O124" s="228"/>
      <c r="P124" s="64"/>
      <c r="Q124" s="86"/>
      <c r="R124" s="198" t="s">
        <v>181</v>
      </c>
      <c r="S124" s="91" t="s">
        <v>178</v>
      </c>
    </row>
    <row r="125" spans="3:19" ht="12.75" customHeight="1" x14ac:dyDescent="0.15">
      <c r="C125" s="110">
        <f>Deptos!C117</f>
        <v>101</v>
      </c>
      <c r="D125" s="51" t="str">
        <f>Deptos!D117</f>
        <v>CONDO</v>
      </c>
      <c r="E125" s="51">
        <f>Deptos!E117</f>
        <v>0</v>
      </c>
      <c r="F125" s="105">
        <f>Deptos!F117</f>
        <v>0</v>
      </c>
      <c r="G125" s="82" t="s">
        <v>151</v>
      </c>
      <c r="H125" s="64"/>
      <c r="I125" s="217"/>
      <c r="J125" s="84"/>
      <c r="K125" s="226"/>
      <c r="L125" s="222" t="s">
        <v>181</v>
      </c>
      <c r="M125" s="217"/>
      <c r="N125" s="227"/>
      <c r="O125" s="228"/>
      <c r="P125" s="64"/>
      <c r="Q125" s="86"/>
      <c r="R125" s="198" t="s">
        <v>181</v>
      </c>
      <c r="S125" s="91" t="s">
        <v>178</v>
      </c>
    </row>
    <row r="126" spans="3:19" ht="12.75" customHeight="1" x14ac:dyDescent="0.15">
      <c r="C126" s="110">
        <f>Deptos!C118</f>
        <v>102</v>
      </c>
      <c r="D126" s="51" t="str">
        <f>Deptos!D118</f>
        <v>CONDO</v>
      </c>
      <c r="E126" s="51">
        <f>Deptos!E118</f>
        <v>0</v>
      </c>
      <c r="F126" s="105">
        <f>Deptos!F118</f>
        <v>0</v>
      </c>
      <c r="G126" s="82" t="s">
        <v>151</v>
      </c>
      <c r="H126" s="64"/>
      <c r="I126" s="217"/>
      <c r="J126" s="84"/>
      <c r="K126" s="226"/>
      <c r="L126" s="222" t="s">
        <v>181</v>
      </c>
      <c r="M126" s="217"/>
      <c r="N126" s="227"/>
      <c r="O126" s="228"/>
      <c r="P126" s="64"/>
      <c r="Q126" s="86"/>
      <c r="R126" s="198" t="s">
        <v>181</v>
      </c>
      <c r="S126" s="91" t="s">
        <v>178</v>
      </c>
    </row>
    <row r="127" spans="3:19" ht="12.75" customHeight="1" x14ac:dyDescent="0.15">
      <c r="C127" s="110">
        <f>Deptos!C119</f>
        <v>103</v>
      </c>
      <c r="D127" s="51" t="str">
        <f>Deptos!D119</f>
        <v>CONDO</v>
      </c>
      <c r="E127" s="51">
        <f>Deptos!E119</f>
        <v>0</v>
      </c>
      <c r="F127" s="105">
        <f>Deptos!F119</f>
        <v>0</v>
      </c>
      <c r="G127" s="82" t="s">
        <v>151</v>
      </c>
      <c r="H127" s="64"/>
      <c r="I127" s="217"/>
      <c r="J127" s="84"/>
      <c r="K127" s="226"/>
      <c r="L127" s="222" t="s">
        <v>181</v>
      </c>
      <c r="M127" s="217"/>
      <c r="N127" s="227"/>
      <c r="O127" s="228"/>
      <c r="P127" s="64"/>
      <c r="Q127" s="86"/>
      <c r="R127" s="198" t="s">
        <v>181</v>
      </c>
      <c r="S127" s="91" t="s">
        <v>178</v>
      </c>
    </row>
    <row r="128" spans="3:19" ht="12.75" customHeight="1" x14ac:dyDescent="0.15">
      <c r="C128" s="110">
        <f>Deptos!C120</f>
        <v>104</v>
      </c>
      <c r="D128" s="51" t="str">
        <f>Deptos!D120</f>
        <v>CONDO</v>
      </c>
      <c r="E128" s="51">
        <f>Deptos!E120</f>
        <v>0</v>
      </c>
      <c r="F128" s="105">
        <f>Deptos!F120</f>
        <v>0</v>
      </c>
      <c r="G128" s="82" t="s">
        <v>151</v>
      </c>
      <c r="H128" s="64"/>
      <c r="I128" s="217"/>
      <c r="J128" s="84"/>
      <c r="K128" s="226"/>
      <c r="L128" s="222" t="s">
        <v>181</v>
      </c>
      <c r="M128" s="217"/>
      <c r="N128" s="227"/>
      <c r="O128" s="228"/>
      <c r="P128" s="64"/>
      <c r="Q128" s="86"/>
      <c r="R128" s="198" t="s">
        <v>181</v>
      </c>
      <c r="S128" s="91" t="s">
        <v>178</v>
      </c>
    </row>
    <row r="129" spans="3:19" ht="12.75" customHeight="1" x14ac:dyDescent="0.15">
      <c r="C129" s="110">
        <f>Deptos!C121</f>
        <v>105</v>
      </c>
      <c r="D129" s="51" t="str">
        <f>Deptos!D121</f>
        <v>CONDO</v>
      </c>
      <c r="E129" s="51">
        <f>Deptos!E121</f>
        <v>0</v>
      </c>
      <c r="F129" s="105">
        <f>Deptos!F121</f>
        <v>0</v>
      </c>
      <c r="G129" s="82" t="s">
        <v>151</v>
      </c>
      <c r="H129" s="64"/>
      <c r="I129" s="217"/>
      <c r="J129" s="84"/>
      <c r="K129" s="226"/>
      <c r="L129" s="222" t="s">
        <v>181</v>
      </c>
      <c r="M129" s="217"/>
      <c r="N129" s="227"/>
      <c r="O129" s="228"/>
      <c r="P129" s="64"/>
      <c r="Q129" s="86"/>
      <c r="R129" s="198" t="s">
        <v>181</v>
      </c>
      <c r="S129" s="91" t="s">
        <v>178</v>
      </c>
    </row>
    <row r="130" spans="3:19" ht="12.75" customHeight="1" x14ac:dyDescent="0.15">
      <c r="C130" s="110">
        <f>Deptos!C122</f>
        <v>106</v>
      </c>
      <c r="D130" s="51" t="str">
        <f>Deptos!D122</f>
        <v>CONDO</v>
      </c>
      <c r="E130" s="51">
        <f>Deptos!E122</f>
        <v>0</v>
      </c>
      <c r="F130" s="105">
        <f>Deptos!F122</f>
        <v>0</v>
      </c>
      <c r="G130" s="82" t="s">
        <v>151</v>
      </c>
      <c r="H130" s="64"/>
      <c r="I130" s="217"/>
      <c r="J130" s="84"/>
      <c r="K130" s="226"/>
      <c r="L130" s="222" t="s">
        <v>181</v>
      </c>
      <c r="M130" s="217"/>
      <c r="N130" s="227"/>
      <c r="O130" s="228"/>
      <c r="P130" s="64"/>
      <c r="Q130" s="86"/>
      <c r="R130" s="198" t="s">
        <v>181</v>
      </c>
      <c r="S130" s="91" t="s">
        <v>178</v>
      </c>
    </row>
    <row r="131" spans="3:19" ht="12.75" customHeight="1" x14ac:dyDescent="0.15">
      <c r="C131" s="110">
        <f>Deptos!C123</f>
        <v>107</v>
      </c>
      <c r="D131" s="51" t="str">
        <f>Deptos!D123</f>
        <v>CONDO</v>
      </c>
      <c r="E131" s="51">
        <f>Deptos!E123</f>
        <v>0</v>
      </c>
      <c r="F131" s="105">
        <f>Deptos!F123</f>
        <v>0</v>
      </c>
      <c r="G131" s="82" t="s">
        <v>151</v>
      </c>
      <c r="H131" s="64"/>
      <c r="I131" s="217"/>
      <c r="J131" s="84"/>
      <c r="K131" s="226"/>
      <c r="L131" s="222" t="s">
        <v>181</v>
      </c>
      <c r="M131" s="217"/>
      <c r="N131" s="227"/>
      <c r="O131" s="228"/>
      <c r="P131" s="64"/>
      <c r="Q131" s="86"/>
      <c r="R131" s="198" t="s">
        <v>181</v>
      </c>
      <c r="S131" s="91" t="s">
        <v>178</v>
      </c>
    </row>
    <row r="132" spans="3:19" ht="12.75" customHeight="1" x14ac:dyDescent="0.15">
      <c r="C132" s="110">
        <f>Deptos!C124</f>
        <v>108</v>
      </c>
      <c r="D132" s="51" t="str">
        <f>Deptos!D124</f>
        <v>CONDO</v>
      </c>
      <c r="E132" s="51">
        <f>Deptos!E124</f>
        <v>0</v>
      </c>
      <c r="F132" s="105">
        <f>Deptos!F124</f>
        <v>0</v>
      </c>
      <c r="G132" s="82" t="s">
        <v>151</v>
      </c>
      <c r="H132" s="64"/>
      <c r="I132" s="217"/>
      <c r="J132" s="84"/>
      <c r="K132" s="226"/>
      <c r="L132" s="222" t="s">
        <v>181</v>
      </c>
      <c r="M132" s="217"/>
      <c r="N132" s="227"/>
      <c r="O132" s="228"/>
      <c r="P132" s="64"/>
      <c r="Q132" s="86"/>
      <c r="R132" s="198" t="s">
        <v>181</v>
      </c>
      <c r="S132" s="91" t="s">
        <v>178</v>
      </c>
    </row>
    <row r="133" spans="3:19" ht="12.75" customHeight="1" x14ac:dyDescent="0.15">
      <c r="C133" s="110">
        <f>Deptos!C125</f>
        <v>109</v>
      </c>
      <c r="D133" s="51" t="str">
        <f>Deptos!D125</f>
        <v>CONDO</v>
      </c>
      <c r="E133" s="51">
        <f>Deptos!E125</f>
        <v>0</v>
      </c>
      <c r="F133" s="105">
        <f>Deptos!F125</f>
        <v>0</v>
      </c>
      <c r="G133" s="82" t="s">
        <v>151</v>
      </c>
      <c r="H133" s="64"/>
      <c r="I133" s="217"/>
      <c r="J133" s="84"/>
      <c r="K133" s="226"/>
      <c r="L133" s="222" t="s">
        <v>181</v>
      </c>
      <c r="M133" s="217"/>
      <c r="N133" s="227"/>
      <c r="O133" s="228"/>
      <c r="P133" s="64"/>
      <c r="Q133" s="86"/>
      <c r="R133" s="198" t="s">
        <v>181</v>
      </c>
      <c r="S133" s="91" t="s">
        <v>178</v>
      </c>
    </row>
    <row r="134" spans="3:19" ht="12.75" customHeight="1" x14ac:dyDescent="0.15">
      <c r="C134" s="110">
        <f>Deptos!C126</f>
        <v>110</v>
      </c>
      <c r="D134" s="51" t="str">
        <f>Deptos!D126</f>
        <v>CONDO</v>
      </c>
      <c r="E134" s="51">
        <f>Deptos!E126</f>
        <v>0</v>
      </c>
      <c r="F134" s="105">
        <f>Deptos!F126</f>
        <v>0</v>
      </c>
      <c r="G134" s="82" t="s">
        <v>151</v>
      </c>
      <c r="H134" s="64"/>
      <c r="I134" s="217"/>
      <c r="J134" s="84"/>
      <c r="K134" s="226"/>
      <c r="L134" s="222" t="s">
        <v>181</v>
      </c>
      <c r="M134" s="217"/>
      <c r="N134" s="227"/>
      <c r="O134" s="228"/>
      <c r="P134" s="64"/>
      <c r="Q134" s="86"/>
      <c r="R134" s="198" t="s">
        <v>181</v>
      </c>
      <c r="S134" s="91" t="s">
        <v>178</v>
      </c>
    </row>
    <row r="135" spans="3:19" ht="12.75" customHeight="1" x14ac:dyDescent="0.15">
      <c r="C135" s="110">
        <f>Deptos!C127</f>
        <v>111</v>
      </c>
      <c r="D135" s="51" t="str">
        <f>Deptos!D127</f>
        <v>CONDO</v>
      </c>
      <c r="E135" s="51">
        <f>Deptos!E127</f>
        <v>0</v>
      </c>
      <c r="F135" s="105">
        <f>Deptos!F127</f>
        <v>0</v>
      </c>
      <c r="G135" s="82" t="s">
        <v>151</v>
      </c>
      <c r="H135" s="64"/>
      <c r="I135" s="217"/>
      <c r="J135" s="84"/>
      <c r="K135" s="226"/>
      <c r="L135" s="222" t="s">
        <v>181</v>
      </c>
      <c r="M135" s="217"/>
      <c r="N135" s="227"/>
      <c r="O135" s="228"/>
      <c r="P135" s="64"/>
      <c r="Q135" s="86"/>
      <c r="R135" s="198" t="s">
        <v>181</v>
      </c>
      <c r="S135" s="91" t="s">
        <v>178</v>
      </c>
    </row>
    <row r="136" spans="3:19" ht="12.75" customHeight="1" x14ac:dyDescent="0.15">
      <c r="C136" s="110">
        <f>Deptos!C128</f>
        <v>112</v>
      </c>
      <c r="D136" s="51" t="str">
        <f>Deptos!D128</f>
        <v>CONDO</v>
      </c>
      <c r="E136" s="51">
        <f>Deptos!E128</f>
        <v>0</v>
      </c>
      <c r="F136" s="105">
        <f>Deptos!F128</f>
        <v>0</v>
      </c>
      <c r="G136" s="82" t="s">
        <v>151</v>
      </c>
      <c r="H136" s="64"/>
      <c r="I136" s="217"/>
      <c r="J136" s="84"/>
      <c r="K136" s="226"/>
      <c r="L136" s="222" t="s">
        <v>181</v>
      </c>
      <c r="M136" s="217"/>
      <c r="N136" s="227"/>
      <c r="O136" s="228"/>
      <c r="P136" s="64"/>
      <c r="Q136" s="86"/>
      <c r="R136" s="198" t="s">
        <v>181</v>
      </c>
      <c r="S136" s="91" t="s">
        <v>178</v>
      </c>
    </row>
    <row r="137" spans="3:19" ht="12.75" customHeight="1" x14ac:dyDescent="0.15">
      <c r="C137" s="110">
        <f>Deptos!C129</f>
        <v>113</v>
      </c>
      <c r="D137" s="51" t="str">
        <f>Deptos!D129</f>
        <v>CONDO</v>
      </c>
      <c r="E137" s="51">
        <f>Deptos!E129</f>
        <v>0</v>
      </c>
      <c r="F137" s="105">
        <f>Deptos!F129</f>
        <v>0</v>
      </c>
      <c r="G137" s="82" t="s">
        <v>151</v>
      </c>
      <c r="H137" s="64"/>
      <c r="I137" s="217"/>
      <c r="J137" s="84"/>
      <c r="K137" s="226"/>
      <c r="L137" s="222" t="s">
        <v>181</v>
      </c>
      <c r="M137" s="217"/>
      <c r="N137" s="227"/>
      <c r="O137" s="228"/>
      <c r="P137" s="64"/>
      <c r="Q137" s="86"/>
      <c r="R137" s="198" t="s">
        <v>181</v>
      </c>
      <c r="S137" s="91" t="s">
        <v>178</v>
      </c>
    </row>
    <row r="138" spans="3:19" ht="12.75" customHeight="1" x14ac:dyDescent="0.15">
      <c r="C138" s="110">
        <f>Deptos!C130</f>
        <v>114</v>
      </c>
      <c r="D138" s="51" t="str">
        <f>Deptos!D130</f>
        <v>CONDO</v>
      </c>
      <c r="E138" s="51">
        <f>Deptos!E130</f>
        <v>0</v>
      </c>
      <c r="F138" s="105">
        <f>Deptos!F130</f>
        <v>0</v>
      </c>
      <c r="G138" s="82" t="s">
        <v>151</v>
      </c>
      <c r="H138" s="64"/>
      <c r="I138" s="217"/>
      <c r="J138" s="84"/>
      <c r="K138" s="226"/>
      <c r="L138" s="222" t="s">
        <v>181</v>
      </c>
      <c r="M138" s="217"/>
      <c r="N138" s="227"/>
      <c r="O138" s="228"/>
      <c r="P138" s="64"/>
      <c r="Q138" s="86"/>
      <c r="R138" s="198" t="s">
        <v>181</v>
      </c>
      <c r="S138" s="91" t="s">
        <v>178</v>
      </c>
    </row>
    <row r="139" spans="3:19" ht="12.75" customHeight="1" x14ac:dyDescent="0.15">
      <c r="C139" s="110">
        <f>Deptos!C131</f>
        <v>115</v>
      </c>
      <c r="D139" s="51" t="str">
        <f>Deptos!D131</f>
        <v>CONDO</v>
      </c>
      <c r="E139" s="51">
        <f>Deptos!E131</f>
        <v>0</v>
      </c>
      <c r="F139" s="105">
        <f>Deptos!F131</f>
        <v>0</v>
      </c>
      <c r="G139" s="82" t="s">
        <v>151</v>
      </c>
      <c r="H139" s="64"/>
      <c r="I139" s="217"/>
      <c r="J139" s="84"/>
      <c r="K139" s="226"/>
      <c r="L139" s="222" t="s">
        <v>181</v>
      </c>
      <c r="M139" s="217"/>
      <c r="N139" s="227"/>
      <c r="O139" s="228"/>
      <c r="P139" s="64"/>
      <c r="Q139" s="86"/>
      <c r="R139" s="198" t="s">
        <v>181</v>
      </c>
      <c r="S139" s="91" t="s">
        <v>178</v>
      </c>
    </row>
    <row r="140" spans="3:19" ht="12.75" customHeight="1" x14ac:dyDescent="0.15">
      <c r="C140" s="110">
        <f>Deptos!C132</f>
        <v>116</v>
      </c>
      <c r="D140" s="51" t="str">
        <f>Deptos!D132</f>
        <v>CONDO</v>
      </c>
      <c r="E140" s="51">
        <f>Deptos!E132</f>
        <v>0</v>
      </c>
      <c r="F140" s="105">
        <f>Deptos!F132</f>
        <v>0</v>
      </c>
      <c r="G140" s="82" t="s">
        <v>151</v>
      </c>
      <c r="H140" s="64"/>
      <c r="I140" s="217"/>
      <c r="J140" s="84"/>
      <c r="K140" s="226"/>
      <c r="L140" s="222" t="s">
        <v>181</v>
      </c>
      <c r="M140" s="217"/>
      <c r="N140" s="227"/>
      <c r="O140" s="228"/>
      <c r="P140" s="64"/>
      <c r="Q140" s="86"/>
      <c r="R140" s="198" t="s">
        <v>181</v>
      </c>
      <c r="S140" s="91" t="s">
        <v>178</v>
      </c>
    </row>
    <row r="141" spans="3:19" ht="12.75" customHeight="1" x14ac:dyDescent="0.15">
      <c r="C141" s="110">
        <f>Deptos!C133</f>
        <v>117</v>
      </c>
      <c r="D141" s="51" t="str">
        <f>Deptos!D133</f>
        <v>CONDO</v>
      </c>
      <c r="E141" s="51">
        <f>Deptos!E133</f>
        <v>0</v>
      </c>
      <c r="F141" s="105">
        <f>Deptos!F133</f>
        <v>0</v>
      </c>
      <c r="G141" s="82" t="s">
        <v>151</v>
      </c>
      <c r="H141" s="64"/>
      <c r="I141" s="217"/>
      <c r="J141" s="84"/>
      <c r="K141" s="226"/>
      <c r="L141" s="222" t="s">
        <v>181</v>
      </c>
      <c r="M141" s="217"/>
      <c r="N141" s="227"/>
      <c r="O141" s="228"/>
      <c r="P141" s="64"/>
      <c r="Q141" s="86"/>
      <c r="R141" s="198" t="s">
        <v>181</v>
      </c>
      <c r="S141" s="91" t="s">
        <v>178</v>
      </c>
    </row>
    <row r="142" spans="3:19" ht="12.75" customHeight="1" x14ac:dyDescent="0.15">
      <c r="C142" s="110">
        <f>Deptos!C134</f>
        <v>118</v>
      </c>
      <c r="D142" s="51" t="str">
        <f>Deptos!D134</f>
        <v>CONDO</v>
      </c>
      <c r="E142" s="51">
        <f>Deptos!E134</f>
        <v>0</v>
      </c>
      <c r="F142" s="105">
        <f>Deptos!F134</f>
        <v>0</v>
      </c>
      <c r="G142" s="82" t="s">
        <v>151</v>
      </c>
      <c r="H142" s="64"/>
      <c r="I142" s="217"/>
      <c r="J142" s="84"/>
      <c r="K142" s="226"/>
      <c r="L142" s="222" t="s">
        <v>181</v>
      </c>
      <c r="M142" s="217"/>
      <c r="N142" s="227"/>
      <c r="O142" s="228"/>
      <c r="P142" s="64"/>
      <c r="Q142" s="86"/>
      <c r="R142" s="198" t="s">
        <v>181</v>
      </c>
      <c r="S142" s="91" t="s">
        <v>178</v>
      </c>
    </row>
    <row r="143" spans="3:19" ht="12.75" customHeight="1" x14ac:dyDescent="0.15">
      <c r="C143" s="110">
        <f>Deptos!C135</f>
        <v>119</v>
      </c>
      <c r="D143" s="51" t="str">
        <f>Deptos!D135</f>
        <v>CONDO</v>
      </c>
      <c r="E143" s="51">
        <f>Deptos!E135</f>
        <v>0</v>
      </c>
      <c r="F143" s="105">
        <f>Deptos!F135</f>
        <v>0</v>
      </c>
      <c r="G143" s="82" t="s">
        <v>151</v>
      </c>
      <c r="H143" s="64"/>
      <c r="I143" s="217"/>
      <c r="J143" s="84"/>
      <c r="K143" s="226"/>
      <c r="L143" s="222" t="s">
        <v>181</v>
      </c>
      <c r="M143" s="217"/>
      <c r="N143" s="227"/>
      <c r="O143" s="228"/>
      <c r="P143" s="64"/>
      <c r="Q143" s="86"/>
      <c r="R143" s="198" t="s">
        <v>181</v>
      </c>
      <c r="S143" s="91" t="s">
        <v>178</v>
      </c>
    </row>
    <row r="144" spans="3:19" ht="12.75" customHeight="1" x14ac:dyDescent="0.15">
      <c r="C144" s="110">
        <f>Deptos!C136</f>
        <v>120</v>
      </c>
      <c r="D144" s="51" t="str">
        <f>Deptos!D136</f>
        <v>CONDO</v>
      </c>
      <c r="E144" s="51">
        <f>Deptos!E136</f>
        <v>0</v>
      </c>
      <c r="F144" s="105">
        <f>Deptos!F136</f>
        <v>0</v>
      </c>
      <c r="G144" s="82" t="s">
        <v>151</v>
      </c>
      <c r="H144" s="64"/>
      <c r="I144" s="217"/>
      <c r="J144" s="84"/>
      <c r="K144" s="226"/>
      <c r="L144" s="222" t="s">
        <v>181</v>
      </c>
      <c r="M144" s="217"/>
      <c r="N144" s="227"/>
      <c r="O144" s="228"/>
      <c r="P144" s="64"/>
      <c r="Q144" s="86"/>
      <c r="R144" s="198" t="s">
        <v>181</v>
      </c>
      <c r="S144" s="91" t="s">
        <v>178</v>
      </c>
    </row>
    <row r="145" spans="3:19" ht="12.75" customHeight="1" x14ac:dyDescent="0.15">
      <c r="C145" s="110">
        <f>Deptos!C137</f>
        <v>121</v>
      </c>
      <c r="D145" s="51" t="str">
        <f>Deptos!D137</f>
        <v>CONDO</v>
      </c>
      <c r="E145" s="51">
        <f>Deptos!E137</f>
        <v>0</v>
      </c>
      <c r="F145" s="105">
        <f>Deptos!F137</f>
        <v>0</v>
      </c>
      <c r="G145" s="82" t="s">
        <v>151</v>
      </c>
      <c r="H145" s="64"/>
      <c r="I145" s="217"/>
      <c r="J145" s="84"/>
      <c r="K145" s="226"/>
      <c r="L145" s="222" t="s">
        <v>181</v>
      </c>
      <c r="M145" s="217"/>
      <c r="N145" s="227"/>
      <c r="O145" s="228"/>
      <c r="P145" s="64"/>
      <c r="Q145" s="86"/>
      <c r="R145" s="198" t="s">
        <v>181</v>
      </c>
      <c r="S145" s="91" t="s">
        <v>178</v>
      </c>
    </row>
    <row r="146" spans="3:19" ht="12.75" customHeight="1" x14ac:dyDescent="0.15">
      <c r="C146" s="110">
        <f>Deptos!C138</f>
        <v>122</v>
      </c>
      <c r="D146" s="51" t="str">
        <f>Deptos!D138</f>
        <v>CONDO</v>
      </c>
      <c r="E146" s="51">
        <f>Deptos!E138</f>
        <v>0</v>
      </c>
      <c r="F146" s="105">
        <f>Deptos!F138</f>
        <v>0</v>
      </c>
      <c r="G146" s="82" t="s">
        <v>151</v>
      </c>
      <c r="H146" s="64"/>
      <c r="I146" s="217"/>
      <c r="J146" s="84"/>
      <c r="K146" s="226"/>
      <c r="L146" s="222" t="s">
        <v>181</v>
      </c>
      <c r="M146" s="217"/>
      <c r="N146" s="227"/>
      <c r="O146" s="228"/>
      <c r="P146" s="64"/>
      <c r="Q146" s="86"/>
      <c r="R146" s="198" t="s">
        <v>181</v>
      </c>
      <c r="S146" s="91" t="s">
        <v>178</v>
      </c>
    </row>
    <row r="147" spans="3:19" ht="12.75" customHeight="1" x14ac:dyDescent="0.15">
      <c r="C147" s="110">
        <f>Deptos!C139</f>
        <v>123</v>
      </c>
      <c r="D147" s="51" t="str">
        <f>Deptos!D139</f>
        <v>CONDO</v>
      </c>
      <c r="E147" s="51">
        <f>Deptos!E139</f>
        <v>0</v>
      </c>
      <c r="F147" s="105">
        <f>Deptos!F139</f>
        <v>0</v>
      </c>
      <c r="G147" s="82" t="s">
        <v>151</v>
      </c>
      <c r="H147" s="64"/>
      <c r="I147" s="217"/>
      <c r="J147" s="84"/>
      <c r="K147" s="226"/>
      <c r="L147" s="222" t="s">
        <v>181</v>
      </c>
      <c r="M147" s="217"/>
      <c r="N147" s="227"/>
      <c r="O147" s="228"/>
      <c r="P147" s="64"/>
      <c r="Q147" s="86"/>
      <c r="R147" s="198" t="s">
        <v>181</v>
      </c>
      <c r="S147" s="91" t="s">
        <v>178</v>
      </c>
    </row>
    <row r="148" spans="3:19" ht="12.75" customHeight="1" x14ac:dyDescent="0.15">
      <c r="C148" s="110">
        <f>Deptos!C140</f>
        <v>124</v>
      </c>
      <c r="D148" s="51" t="str">
        <f>Deptos!D140</f>
        <v>CONDO</v>
      </c>
      <c r="E148" s="51">
        <f>Deptos!E140</f>
        <v>0</v>
      </c>
      <c r="F148" s="105">
        <f>Deptos!F140</f>
        <v>0</v>
      </c>
      <c r="G148" s="82" t="s">
        <v>151</v>
      </c>
      <c r="H148" s="64"/>
      <c r="I148" s="217"/>
      <c r="J148" s="84"/>
      <c r="K148" s="226"/>
      <c r="L148" s="222" t="s">
        <v>181</v>
      </c>
      <c r="M148" s="217"/>
      <c r="N148" s="227"/>
      <c r="O148" s="228"/>
      <c r="P148" s="64"/>
      <c r="Q148" s="86"/>
      <c r="R148" s="198" t="s">
        <v>181</v>
      </c>
      <c r="S148" s="91" t="s">
        <v>178</v>
      </c>
    </row>
    <row r="149" spans="3:19" ht="12.75" customHeight="1" x14ac:dyDescent="0.15">
      <c r="C149" s="110">
        <f>Deptos!C141</f>
        <v>125</v>
      </c>
      <c r="D149" s="51" t="str">
        <f>Deptos!D141</f>
        <v>CONDO</v>
      </c>
      <c r="E149" s="51">
        <f>Deptos!E141</f>
        <v>0</v>
      </c>
      <c r="F149" s="105">
        <f>Deptos!F141</f>
        <v>0</v>
      </c>
      <c r="G149" s="82" t="s">
        <v>151</v>
      </c>
      <c r="H149" s="64"/>
      <c r="I149" s="217"/>
      <c r="J149" s="84"/>
      <c r="K149" s="226"/>
      <c r="L149" s="222" t="s">
        <v>181</v>
      </c>
      <c r="M149" s="217"/>
      <c r="N149" s="227"/>
      <c r="O149" s="228"/>
      <c r="P149" s="64"/>
      <c r="Q149" s="86"/>
      <c r="R149" s="198" t="s">
        <v>181</v>
      </c>
      <c r="S149" s="91" t="s">
        <v>178</v>
      </c>
    </row>
    <row r="150" spans="3:19" ht="12.75" customHeight="1" x14ac:dyDescent="0.15">
      <c r="C150" s="110">
        <f>Deptos!C142</f>
        <v>126</v>
      </c>
      <c r="D150" s="51" t="str">
        <f>Deptos!D142</f>
        <v>CONDO</v>
      </c>
      <c r="E150" s="51">
        <f>Deptos!E142</f>
        <v>0</v>
      </c>
      <c r="F150" s="105">
        <f>Deptos!F142</f>
        <v>0</v>
      </c>
      <c r="G150" s="82" t="s">
        <v>151</v>
      </c>
      <c r="H150" s="64"/>
      <c r="I150" s="217"/>
      <c r="J150" s="84"/>
      <c r="K150" s="226"/>
      <c r="L150" s="222" t="s">
        <v>181</v>
      </c>
      <c r="M150" s="217"/>
      <c r="N150" s="227"/>
      <c r="O150" s="228"/>
      <c r="P150" s="64"/>
      <c r="Q150" s="86"/>
      <c r="R150" s="198" t="s">
        <v>181</v>
      </c>
      <c r="S150" s="91" t="s">
        <v>178</v>
      </c>
    </row>
    <row r="151" spans="3:19" ht="12.75" customHeight="1" x14ac:dyDescent="0.15">
      <c r="C151" s="110">
        <f>Deptos!C143</f>
        <v>127</v>
      </c>
      <c r="D151" s="51" t="str">
        <f>Deptos!D143</f>
        <v>CONDO</v>
      </c>
      <c r="E151" s="51">
        <f>Deptos!E143</f>
        <v>0</v>
      </c>
      <c r="F151" s="105">
        <f>Deptos!F143</f>
        <v>0</v>
      </c>
      <c r="G151" s="82" t="s">
        <v>151</v>
      </c>
      <c r="H151" s="64"/>
      <c r="I151" s="217"/>
      <c r="J151" s="84"/>
      <c r="K151" s="226"/>
      <c r="L151" s="222" t="s">
        <v>181</v>
      </c>
      <c r="M151" s="217"/>
      <c r="N151" s="227"/>
      <c r="O151" s="228"/>
      <c r="P151" s="64"/>
      <c r="Q151" s="86"/>
      <c r="R151" s="198" t="s">
        <v>181</v>
      </c>
      <c r="S151" s="91" t="s">
        <v>178</v>
      </c>
    </row>
    <row r="152" spans="3:19" ht="12.75" customHeight="1" x14ac:dyDescent="0.15">
      <c r="C152" s="110">
        <f>Deptos!C144</f>
        <v>128</v>
      </c>
      <c r="D152" s="51" t="str">
        <f>Deptos!D144</f>
        <v>CONDO</v>
      </c>
      <c r="E152" s="51">
        <f>Deptos!E144</f>
        <v>0</v>
      </c>
      <c r="F152" s="105">
        <f>Deptos!F144</f>
        <v>0</v>
      </c>
      <c r="G152" s="82" t="s">
        <v>151</v>
      </c>
      <c r="H152" s="64"/>
      <c r="I152" s="217"/>
      <c r="J152" s="84"/>
      <c r="K152" s="226"/>
      <c r="L152" s="222" t="s">
        <v>181</v>
      </c>
      <c r="M152" s="217"/>
      <c r="N152" s="227"/>
      <c r="O152" s="228"/>
      <c r="P152" s="64"/>
      <c r="Q152" s="86"/>
      <c r="R152" s="198" t="s">
        <v>181</v>
      </c>
      <c r="S152" s="91" t="s">
        <v>178</v>
      </c>
    </row>
    <row r="153" spans="3:19" ht="12.75" customHeight="1" x14ac:dyDescent="0.15">
      <c r="C153" s="110">
        <f>Deptos!C145</f>
        <v>129</v>
      </c>
      <c r="D153" s="51" t="str">
        <f>Deptos!D145</f>
        <v>CONDO</v>
      </c>
      <c r="E153" s="51">
        <f>Deptos!E145</f>
        <v>0</v>
      </c>
      <c r="F153" s="105">
        <f>Deptos!F145</f>
        <v>0</v>
      </c>
      <c r="G153" s="82" t="s">
        <v>151</v>
      </c>
      <c r="H153" s="64"/>
      <c r="I153" s="217"/>
      <c r="J153" s="84"/>
      <c r="K153" s="226"/>
      <c r="L153" s="222" t="s">
        <v>181</v>
      </c>
      <c r="M153" s="217"/>
      <c r="N153" s="227"/>
      <c r="O153" s="228"/>
      <c r="P153" s="64"/>
      <c r="Q153" s="86"/>
      <c r="R153" s="198" t="s">
        <v>181</v>
      </c>
      <c r="S153" s="91" t="s">
        <v>178</v>
      </c>
    </row>
    <row r="154" spans="3:19" ht="12.75" customHeight="1" x14ac:dyDescent="0.15">
      <c r="C154" s="110">
        <f>Deptos!C146</f>
        <v>130</v>
      </c>
      <c r="D154" s="51" t="str">
        <f>Deptos!D146</f>
        <v>CONDO</v>
      </c>
      <c r="E154" s="51">
        <f>Deptos!E146</f>
        <v>0</v>
      </c>
      <c r="F154" s="105">
        <f>Deptos!F146</f>
        <v>0</v>
      </c>
      <c r="G154" s="82" t="s">
        <v>151</v>
      </c>
      <c r="H154" s="64"/>
      <c r="I154" s="217"/>
      <c r="J154" s="84"/>
      <c r="K154" s="226"/>
      <c r="L154" s="222" t="s">
        <v>181</v>
      </c>
      <c r="M154" s="217"/>
      <c r="N154" s="227"/>
      <c r="O154" s="228"/>
      <c r="P154" s="64"/>
      <c r="Q154" s="86"/>
      <c r="R154" s="198" t="s">
        <v>181</v>
      </c>
      <c r="S154" s="91" t="s">
        <v>178</v>
      </c>
    </row>
    <row r="155" spans="3:19" ht="12.75" customHeight="1" x14ac:dyDescent="0.15">
      <c r="C155" s="110">
        <f>Deptos!C147</f>
        <v>131</v>
      </c>
      <c r="D155" s="51" t="str">
        <f>Deptos!D147</f>
        <v>CONDO</v>
      </c>
      <c r="E155" s="51">
        <f>Deptos!E147</f>
        <v>0</v>
      </c>
      <c r="F155" s="105">
        <f>Deptos!F147</f>
        <v>0</v>
      </c>
      <c r="G155" s="82" t="s">
        <v>151</v>
      </c>
      <c r="H155" s="64"/>
      <c r="I155" s="217"/>
      <c r="J155" s="84"/>
      <c r="K155" s="226"/>
      <c r="L155" s="222" t="s">
        <v>181</v>
      </c>
      <c r="M155" s="217"/>
      <c r="N155" s="227"/>
      <c r="O155" s="228"/>
      <c r="P155" s="64"/>
      <c r="Q155" s="86"/>
      <c r="R155" s="198" t="s">
        <v>181</v>
      </c>
      <c r="S155" s="91" t="s">
        <v>178</v>
      </c>
    </row>
    <row r="156" spans="3:19" ht="12.75" customHeight="1" x14ac:dyDescent="0.15">
      <c r="C156" s="110">
        <f>Deptos!C148</f>
        <v>132</v>
      </c>
      <c r="D156" s="51" t="str">
        <f>Deptos!D148</f>
        <v>CONDO</v>
      </c>
      <c r="E156" s="51">
        <f>Deptos!E148</f>
        <v>0</v>
      </c>
      <c r="F156" s="105">
        <f>Deptos!F148</f>
        <v>0</v>
      </c>
      <c r="G156" s="82" t="s">
        <v>151</v>
      </c>
      <c r="H156" s="64"/>
      <c r="I156" s="217"/>
      <c r="J156" s="87"/>
      <c r="K156" s="226"/>
      <c r="L156" s="222" t="s">
        <v>181</v>
      </c>
      <c r="M156" s="217"/>
      <c r="N156" s="227"/>
      <c r="O156" s="228"/>
      <c r="P156" s="64"/>
      <c r="Q156" s="86"/>
      <c r="R156" s="198" t="s">
        <v>181</v>
      </c>
      <c r="S156" s="91" t="s">
        <v>178</v>
      </c>
    </row>
    <row r="157" spans="3:19" ht="12.75" customHeight="1" x14ac:dyDescent="0.15">
      <c r="C157" s="110">
        <f>Deptos!C149</f>
        <v>133</v>
      </c>
      <c r="D157" s="51" t="str">
        <f>Deptos!D149</f>
        <v>CONDO</v>
      </c>
      <c r="E157" s="51">
        <f>Deptos!E149</f>
        <v>0</v>
      </c>
      <c r="F157" s="105">
        <f>Deptos!F149</f>
        <v>0</v>
      </c>
      <c r="G157" s="82" t="s">
        <v>151</v>
      </c>
      <c r="H157" s="64"/>
      <c r="I157" s="217"/>
      <c r="J157" s="87"/>
      <c r="K157" s="226"/>
      <c r="L157" s="222" t="s">
        <v>181</v>
      </c>
      <c r="M157" s="217"/>
      <c r="N157" s="227"/>
      <c r="O157" s="228"/>
      <c r="P157" s="64"/>
      <c r="Q157" s="86"/>
      <c r="R157" s="198" t="s">
        <v>181</v>
      </c>
      <c r="S157" s="91" t="s">
        <v>178</v>
      </c>
    </row>
    <row r="158" spans="3:19" ht="12.75" customHeight="1" x14ac:dyDescent="0.15">
      <c r="C158" s="110">
        <f>Deptos!C150</f>
        <v>134</v>
      </c>
      <c r="D158" s="51" t="str">
        <f>Deptos!D150</f>
        <v>CONDO</v>
      </c>
      <c r="E158" s="51">
        <f>Deptos!E150</f>
        <v>0</v>
      </c>
      <c r="F158" s="105">
        <f>Deptos!F150</f>
        <v>0</v>
      </c>
      <c r="G158" s="82" t="s">
        <v>151</v>
      </c>
      <c r="H158" s="64"/>
      <c r="I158" s="217"/>
      <c r="J158" s="87"/>
      <c r="K158" s="226"/>
      <c r="L158" s="222" t="s">
        <v>181</v>
      </c>
      <c r="M158" s="217"/>
      <c r="N158" s="227"/>
      <c r="O158" s="228"/>
      <c r="P158" s="64"/>
      <c r="Q158" s="86"/>
      <c r="R158" s="198" t="s">
        <v>181</v>
      </c>
      <c r="S158" s="91" t="s">
        <v>178</v>
      </c>
    </row>
    <row r="159" spans="3:19" ht="12.75" customHeight="1" x14ac:dyDescent="0.15">
      <c r="C159" s="110">
        <f>Deptos!C151</f>
        <v>135</v>
      </c>
      <c r="D159" s="51" t="str">
        <f>Deptos!D151</f>
        <v>CONDO</v>
      </c>
      <c r="E159" s="51">
        <f>Deptos!E151</f>
        <v>0</v>
      </c>
      <c r="F159" s="105">
        <f>Deptos!F151</f>
        <v>0</v>
      </c>
      <c r="G159" s="82" t="s">
        <v>151</v>
      </c>
      <c r="H159" s="64"/>
      <c r="I159" s="217"/>
      <c r="J159" s="87"/>
      <c r="K159" s="226"/>
      <c r="L159" s="222" t="s">
        <v>181</v>
      </c>
      <c r="M159" s="217"/>
      <c r="N159" s="227"/>
      <c r="O159" s="228"/>
      <c r="P159" s="64"/>
      <c r="Q159" s="86"/>
      <c r="R159" s="198" t="s">
        <v>181</v>
      </c>
      <c r="S159" s="91" t="s">
        <v>178</v>
      </c>
    </row>
    <row r="160" spans="3:19" ht="12.75" customHeight="1" x14ac:dyDescent="0.15">
      <c r="C160" s="110">
        <f>Deptos!C152</f>
        <v>136</v>
      </c>
      <c r="D160" s="51" t="str">
        <f>Deptos!D152</f>
        <v>CONDO</v>
      </c>
      <c r="E160" s="51">
        <f>Deptos!E152</f>
        <v>0</v>
      </c>
      <c r="F160" s="105">
        <f>Deptos!F152</f>
        <v>0</v>
      </c>
      <c r="G160" s="82" t="s">
        <v>151</v>
      </c>
      <c r="H160" s="64"/>
      <c r="I160" s="217"/>
      <c r="J160" s="87"/>
      <c r="K160" s="226"/>
      <c r="L160" s="222" t="s">
        <v>181</v>
      </c>
      <c r="M160" s="217"/>
      <c r="N160" s="227"/>
      <c r="O160" s="228"/>
      <c r="P160" s="64"/>
      <c r="Q160" s="86"/>
      <c r="R160" s="198" t="s">
        <v>181</v>
      </c>
      <c r="S160" s="91" t="s">
        <v>178</v>
      </c>
    </row>
    <row r="161" spans="3:19" ht="12.75" customHeight="1" x14ac:dyDescent="0.15">
      <c r="C161" s="110">
        <f>Deptos!C153</f>
        <v>137</v>
      </c>
      <c r="D161" s="51" t="str">
        <f>Deptos!D153</f>
        <v>CONDO</v>
      </c>
      <c r="E161" s="51">
        <f>Deptos!E153</f>
        <v>0</v>
      </c>
      <c r="F161" s="105">
        <f>Deptos!F153</f>
        <v>0</v>
      </c>
      <c r="G161" s="82" t="s">
        <v>151</v>
      </c>
      <c r="H161" s="64"/>
      <c r="I161" s="217"/>
      <c r="J161" s="87"/>
      <c r="K161" s="226"/>
      <c r="L161" s="222" t="s">
        <v>181</v>
      </c>
      <c r="M161" s="217"/>
      <c r="N161" s="227"/>
      <c r="O161" s="228"/>
      <c r="P161" s="64"/>
      <c r="Q161" s="86"/>
      <c r="R161" s="198" t="s">
        <v>181</v>
      </c>
      <c r="S161" s="91" t="s">
        <v>178</v>
      </c>
    </row>
    <row r="162" spans="3:19" ht="12.75" customHeight="1" x14ac:dyDescent="0.15">
      <c r="C162" s="110">
        <f>Deptos!C154</f>
        <v>138</v>
      </c>
      <c r="D162" s="51" t="str">
        <f>Deptos!D154</f>
        <v>CONDO</v>
      </c>
      <c r="E162" s="51">
        <f>Deptos!E154</f>
        <v>0</v>
      </c>
      <c r="F162" s="105">
        <f>Deptos!F154</f>
        <v>0</v>
      </c>
      <c r="G162" s="82" t="s">
        <v>151</v>
      </c>
      <c r="H162" s="64"/>
      <c r="I162" s="217"/>
      <c r="J162" s="87"/>
      <c r="K162" s="226"/>
      <c r="L162" s="222" t="s">
        <v>181</v>
      </c>
      <c r="M162" s="217"/>
      <c r="N162" s="227"/>
      <c r="O162" s="228"/>
      <c r="P162" s="64"/>
      <c r="Q162" s="86"/>
      <c r="R162" s="198" t="s">
        <v>181</v>
      </c>
      <c r="S162" s="91" t="s">
        <v>178</v>
      </c>
    </row>
    <row r="163" spans="3:19" ht="12.75" customHeight="1" x14ac:dyDescent="0.15">
      <c r="C163" s="110">
        <f>Deptos!C155</f>
        <v>139</v>
      </c>
      <c r="D163" s="51" t="str">
        <f>Deptos!D155</f>
        <v>CONDO</v>
      </c>
      <c r="E163" s="51">
        <f>Deptos!E155</f>
        <v>0</v>
      </c>
      <c r="F163" s="105">
        <f>Deptos!F155</f>
        <v>0</v>
      </c>
      <c r="G163" s="82" t="s">
        <v>151</v>
      </c>
      <c r="H163" s="64"/>
      <c r="I163" s="217"/>
      <c r="J163" s="87"/>
      <c r="K163" s="226"/>
      <c r="L163" s="222" t="s">
        <v>181</v>
      </c>
      <c r="M163" s="217"/>
      <c r="N163" s="227"/>
      <c r="O163" s="228"/>
      <c r="P163" s="64"/>
      <c r="Q163" s="86"/>
      <c r="R163" s="198" t="s">
        <v>181</v>
      </c>
      <c r="S163" s="91" t="s">
        <v>178</v>
      </c>
    </row>
    <row r="164" spans="3:19" ht="12.75" customHeight="1" x14ac:dyDescent="0.15">
      <c r="C164" s="110">
        <f>Deptos!C156</f>
        <v>140</v>
      </c>
      <c r="D164" s="51" t="str">
        <f>Deptos!D156</f>
        <v>CONDO</v>
      </c>
      <c r="E164" s="51">
        <f>Deptos!E156</f>
        <v>0</v>
      </c>
      <c r="F164" s="105">
        <f>Deptos!F156</f>
        <v>0</v>
      </c>
      <c r="G164" s="82" t="s">
        <v>151</v>
      </c>
      <c r="H164" s="64"/>
      <c r="I164" s="217"/>
      <c r="J164" s="87"/>
      <c r="K164" s="226"/>
      <c r="L164" s="222" t="s">
        <v>181</v>
      </c>
      <c r="M164" s="217"/>
      <c r="N164" s="227"/>
      <c r="O164" s="228"/>
      <c r="P164" s="64"/>
      <c r="Q164" s="86"/>
      <c r="R164" s="198" t="s">
        <v>181</v>
      </c>
      <c r="S164" s="91" t="s">
        <v>178</v>
      </c>
    </row>
    <row r="165" spans="3:19" ht="12.75" customHeight="1" x14ac:dyDescent="0.15">
      <c r="C165" s="110">
        <f>Deptos!C157</f>
        <v>141</v>
      </c>
      <c r="D165" s="51" t="str">
        <f>Deptos!D157</f>
        <v>CONDO</v>
      </c>
      <c r="E165" s="51">
        <f>Deptos!E157</f>
        <v>0</v>
      </c>
      <c r="F165" s="105">
        <f>Deptos!F157</f>
        <v>0</v>
      </c>
      <c r="G165" s="82" t="s">
        <v>151</v>
      </c>
      <c r="H165" s="64"/>
      <c r="I165" s="217"/>
      <c r="J165" s="87"/>
      <c r="K165" s="226"/>
      <c r="L165" s="222" t="s">
        <v>181</v>
      </c>
      <c r="M165" s="217"/>
      <c r="N165" s="227"/>
      <c r="O165" s="228"/>
      <c r="P165" s="64"/>
      <c r="Q165" s="86"/>
      <c r="R165" s="198" t="s">
        <v>181</v>
      </c>
      <c r="S165" s="91" t="s">
        <v>178</v>
      </c>
    </row>
    <row r="166" spans="3:19" ht="12.75" customHeight="1" x14ac:dyDescent="0.15">
      <c r="C166" s="110">
        <f>Deptos!C158</f>
        <v>142</v>
      </c>
      <c r="D166" s="51" t="str">
        <f>Deptos!D158</f>
        <v>CONDO</v>
      </c>
      <c r="E166" s="51">
        <f>Deptos!E158</f>
        <v>0</v>
      </c>
      <c r="F166" s="105">
        <f>Deptos!F158</f>
        <v>0</v>
      </c>
      <c r="G166" s="82" t="s">
        <v>151</v>
      </c>
      <c r="H166" s="64"/>
      <c r="I166" s="217"/>
      <c r="J166" s="87"/>
      <c r="K166" s="226"/>
      <c r="L166" s="222" t="s">
        <v>181</v>
      </c>
      <c r="M166" s="217"/>
      <c r="N166" s="227"/>
      <c r="O166" s="228"/>
      <c r="P166" s="64"/>
      <c r="Q166" s="86"/>
      <c r="R166" s="198" t="s">
        <v>181</v>
      </c>
      <c r="S166" s="91" t="s">
        <v>178</v>
      </c>
    </row>
    <row r="167" spans="3:19" ht="12.75" customHeight="1" x14ac:dyDescent="0.15">
      <c r="C167" s="110">
        <f>Deptos!C159</f>
        <v>143</v>
      </c>
      <c r="D167" s="51" t="str">
        <f>Deptos!D159</f>
        <v>CONDO</v>
      </c>
      <c r="E167" s="51">
        <f>Deptos!E159</f>
        <v>0</v>
      </c>
      <c r="F167" s="105">
        <f>Deptos!F159</f>
        <v>0</v>
      </c>
      <c r="G167" s="82" t="s">
        <v>151</v>
      </c>
      <c r="H167" s="64"/>
      <c r="I167" s="217"/>
      <c r="J167" s="87"/>
      <c r="K167" s="226"/>
      <c r="L167" s="222" t="s">
        <v>181</v>
      </c>
      <c r="M167" s="217"/>
      <c r="N167" s="227"/>
      <c r="O167" s="228"/>
      <c r="P167" s="64"/>
      <c r="Q167" s="86"/>
      <c r="R167" s="198" t="s">
        <v>181</v>
      </c>
      <c r="S167" s="91" t="s">
        <v>178</v>
      </c>
    </row>
    <row r="168" spans="3:19" ht="12.75" customHeight="1" x14ac:dyDescent="0.15">
      <c r="C168" s="110">
        <f>Deptos!C160</f>
        <v>144</v>
      </c>
      <c r="D168" s="51" t="str">
        <f>Deptos!D160</f>
        <v>CONDO</v>
      </c>
      <c r="E168" s="51">
        <f>Deptos!E160</f>
        <v>0</v>
      </c>
      <c r="F168" s="105">
        <f>Deptos!F160</f>
        <v>0</v>
      </c>
      <c r="G168" s="82" t="s">
        <v>151</v>
      </c>
      <c r="H168" s="64"/>
      <c r="I168" s="217"/>
      <c r="J168" s="87"/>
      <c r="K168" s="226"/>
      <c r="L168" s="222" t="s">
        <v>181</v>
      </c>
      <c r="M168" s="217"/>
      <c r="N168" s="227"/>
      <c r="O168" s="228"/>
      <c r="P168" s="64"/>
      <c r="Q168" s="86"/>
      <c r="R168" s="198" t="s">
        <v>181</v>
      </c>
      <c r="S168" s="91" t="s">
        <v>178</v>
      </c>
    </row>
    <row r="169" spans="3:19" ht="12.75" customHeight="1" x14ac:dyDescent="0.15">
      <c r="C169" s="110">
        <f>Deptos!C161</f>
        <v>145</v>
      </c>
      <c r="D169" s="51" t="str">
        <f>Deptos!D161</f>
        <v>CONDO</v>
      </c>
      <c r="E169" s="51">
        <f>Deptos!E161</f>
        <v>0</v>
      </c>
      <c r="F169" s="105">
        <f>Deptos!F161</f>
        <v>0</v>
      </c>
      <c r="G169" s="82" t="s">
        <v>151</v>
      </c>
      <c r="H169" s="64"/>
      <c r="I169" s="217"/>
      <c r="J169" s="87"/>
      <c r="K169" s="226"/>
      <c r="L169" s="222" t="s">
        <v>181</v>
      </c>
      <c r="M169" s="217"/>
      <c r="N169" s="227"/>
      <c r="O169" s="228"/>
      <c r="P169" s="64"/>
      <c r="Q169" s="86"/>
      <c r="R169" s="198" t="s">
        <v>181</v>
      </c>
      <c r="S169" s="91" t="s">
        <v>178</v>
      </c>
    </row>
    <row r="170" spans="3:19" ht="12.75" customHeight="1" x14ac:dyDescent="0.15">
      <c r="C170" s="110">
        <f>Deptos!C162</f>
        <v>146</v>
      </c>
      <c r="D170" s="51" t="str">
        <f>Deptos!D162</f>
        <v>CONDO</v>
      </c>
      <c r="E170" s="51">
        <f>Deptos!E162</f>
        <v>0</v>
      </c>
      <c r="F170" s="105">
        <f>Deptos!F162</f>
        <v>0</v>
      </c>
      <c r="G170" s="82" t="s">
        <v>151</v>
      </c>
      <c r="H170" s="64"/>
      <c r="I170" s="217"/>
      <c r="J170" s="87"/>
      <c r="K170" s="226"/>
      <c r="L170" s="222" t="s">
        <v>181</v>
      </c>
      <c r="M170" s="217"/>
      <c r="N170" s="227"/>
      <c r="O170" s="228"/>
      <c r="P170" s="64"/>
      <c r="Q170" s="86"/>
      <c r="R170" s="198" t="s">
        <v>181</v>
      </c>
      <c r="S170" s="91" t="s">
        <v>178</v>
      </c>
    </row>
    <row r="171" spans="3:19" ht="12.75" customHeight="1" x14ac:dyDescent="0.15">
      <c r="C171" s="110">
        <f>Deptos!C163</f>
        <v>147</v>
      </c>
      <c r="D171" s="51" t="str">
        <f>Deptos!D163</f>
        <v>CONDO</v>
      </c>
      <c r="E171" s="51">
        <f>Deptos!E163</f>
        <v>0</v>
      </c>
      <c r="F171" s="105">
        <f>Deptos!F163</f>
        <v>0</v>
      </c>
      <c r="G171" s="82" t="s">
        <v>151</v>
      </c>
      <c r="H171" s="64"/>
      <c r="I171" s="217"/>
      <c r="J171" s="87"/>
      <c r="K171" s="226"/>
      <c r="L171" s="222" t="s">
        <v>181</v>
      </c>
      <c r="M171" s="217"/>
      <c r="N171" s="227"/>
      <c r="O171" s="228"/>
      <c r="P171" s="64"/>
      <c r="Q171" s="86"/>
      <c r="R171" s="198" t="s">
        <v>181</v>
      </c>
      <c r="S171" s="91" t="s">
        <v>178</v>
      </c>
    </row>
    <row r="172" spans="3:19" ht="12.75" customHeight="1" x14ac:dyDescent="0.15">
      <c r="C172" s="110">
        <f>Deptos!C164</f>
        <v>148</v>
      </c>
      <c r="D172" s="51" t="str">
        <f>Deptos!D164</f>
        <v>CONDO</v>
      </c>
      <c r="E172" s="51">
        <f>Deptos!E164</f>
        <v>0</v>
      </c>
      <c r="F172" s="105">
        <f>Deptos!F164</f>
        <v>0</v>
      </c>
      <c r="G172" s="82" t="s">
        <v>151</v>
      </c>
      <c r="H172" s="64"/>
      <c r="I172" s="217"/>
      <c r="J172" s="87"/>
      <c r="K172" s="226"/>
      <c r="L172" s="222" t="s">
        <v>181</v>
      </c>
      <c r="M172" s="217"/>
      <c r="N172" s="227"/>
      <c r="O172" s="228"/>
      <c r="P172" s="64"/>
      <c r="Q172" s="86"/>
      <c r="R172" s="198" t="s">
        <v>181</v>
      </c>
      <c r="S172" s="91" t="s">
        <v>178</v>
      </c>
    </row>
    <row r="173" spans="3:19" ht="12.75" customHeight="1" x14ac:dyDescent="0.15">
      <c r="C173" s="110">
        <f>Deptos!C165</f>
        <v>149</v>
      </c>
      <c r="D173" s="51" t="str">
        <f>Deptos!D165</f>
        <v>CONDO</v>
      </c>
      <c r="E173" s="51">
        <f>Deptos!E165</f>
        <v>0</v>
      </c>
      <c r="F173" s="105">
        <f>Deptos!F165</f>
        <v>0</v>
      </c>
      <c r="G173" s="82" t="s">
        <v>151</v>
      </c>
      <c r="H173" s="64"/>
      <c r="I173" s="217"/>
      <c r="J173" s="87"/>
      <c r="K173" s="226"/>
      <c r="L173" s="222" t="s">
        <v>181</v>
      </c>
      <c r="M173" s="217"/>
      <c r="N173" s="227"/>
      <c r="O173" s="228"/>
      <c r="P173" s="64"/>
      <c r="Q173" s="86"/>
      <c r="R173" s="198" t="s">
        <v>181</v>
      </c>
      <c r="S173" s="91" t="s">
        <v>178</v>
      </c>
    </row>
    <row r="174" spans="3:19" ht="12.75" customHeight="1" x14ac:dyDescent="0.15">
      <c r="C174" s="110">
        <f>Deptos!C166</f>
        <v>150</v>
      </c>
      <c r="D174" s="51" t="str">
        <f>Deptos!D166</f>
        <v>CONDO</v>
      </c>
      <c r="E174" s="51">
        <f>Deptos!E166</f>
        <v>0</v>
      </c>
      <c r="F174" s="105">
        <f>Deptos!F166</f>
        <v>0</v>
      </c>
      <c r="G174" s="82" t="s">
        <v>151</v>
      </c>
      <c r="H174" s="64"/>
      <c r="I174" s="217"/>
      <c r="J174" s="87"/>
      <c r="K174" s="226"/>
      <c r="L174" s="222" t="s">
        <v>181</v>
      </c>
      <c r="M174" s="217"/>
      <c r="N174" s="227"/>
      <c r="O174" s="228"/>
      <c r="P174" s="64"/>
      <c r="Q174" s="86"/>
      <c r="R174" s="198" t="s">
        <v>181</v>
      </c>
      <c r="S174" s="91" t="s">
        <v>178</v>
      </c>
    </row>
    <row r="175" spans="3:19" ht="12.75" customHeight="1" x14ac:dyDescent="0.15">
      <c r="C175" s="110">
        <f>Deptos!C167</f>
        <v>151</v>
      </c>
      <c r="D175" s="51" t="str">
        <f>Deptos!D167</f>
        <v>CONDO</v>
      </c>
      <c r="E175" s="51">
        <f>Deptos!E167</f>
        <v>0</v>
      </c>
      <c r="F175" s="105">
        <f>Deptos!F167</f>
        <v>0</v>
      </c>
      <c r="G175" s="82" t="s">
        <v>151</v>
      </c>
      <c r="H175" s="64"/>
      <c r="I175" s="217"/>
      <c r="J175" s="87"/>
      <c r="K175" s="226"/>
      <c r="L175" s="222" t="s">
        <v>181</v>
      </c>
      <c r="M175" s="217"/>
      <c r="N175" s="227"/>
      <c r="O175" s="228"/>
      <c r="P175" s="64"/>
      <c r="Q175" s="86"/>
      <c r="R175" s="198" t="s">
        <v>181</v>
      </c>
      <c r="S175" s="91" t="s">
        <v>178</v>
      </c>
    </row>
    <row r="176" spans="3:19" ht="12.75" customHeight="1" x14ac:dyDescent="0.15">
      <c r="C176" s="110">
        <f>Deptos!C168</f>
        <v>152</v>
      </c>
      <c r="D176" s="51" t="str">
        <f>Deptos!D168</f>
        <v>CONDO</v>
      </c>
      <c r="E176" s="51">
        <f>Deptos!E168</f>
        <v>0</v>
      </c>
      <c r="F176" s="105">
        <f>Deptos!F168</f>
        <v>0</v>
      </c>
      <c r="G176" s="82" t="s">
        <v>151</v>
      </c>
      <c r="H176" s="64"/>
      <c r="I176" s="217"/>
      <c r="J176" s="87"/>
      <c r="K176" s="226"/>
      <c r="L176" s="222" t="s">
        <v>181</v>
      </c>
      <c r="M176" s="217"/>
      <c r="N176" s="227"/>
      <c r="O176" s="228"/>
      <c r="P176" s="64"/>
      <c r="Q176" s="86"/>
      <c r="R176" s="198" t="s">
        <v>181</v>
      </c>
      <c r="S176" s="91" t="s">
        <v>178</v>
      </c>
    </row>
    <row r="177" spans="3:19" ht="12.75" customHeight="1" x14ac:dyDescent="0.15">
      <c r="C177" s="110">
        <f>Deptos!C169</f>
        <v>153</v>
      </c>
      <c r="D177" s="51" t="str">
        <f>Deptos!D169</f>
        <v>CONDO</v>
      </c>
      <c r="E177" s="51">
        <f>Deptos!E169</f>
        <v>0</v>
      </c>
      <c r="F177" s="105">
        <f>Deptos!F169</f>
        <v>0</v>
      </c>
      <c r="G177" s="82" t="s">
        <v>151</v>
      </c>
      <c r="H177" s="64"/>
      <c r="I177" s="217"/>
      <c r="J177" s="87"/>
      <c r="K177" s="226"/>
      <c r="L177" s="222" t="s">
        <v>181</v>
      </c>
      <c r="M177" s="217"/>
      <c r="N177" s="227"/>
      <c r="O177" s="228"/>
      <c r="P177" s="64"/>
      <c r="Q177" s="86"/>
      <c r="R177" s="198" t="s">
        <v>181</v>
      </c>
      <c r="S177" s="91" t="s">
        <v>178</v>
      </c>
    </row>
    <row r="178" spans="3:19" ht="12.75" customHeight="1" x14ac:dyDescent="0.15">
      <c r="C178" s="110">
        <f>Deptos!C170</f>
        <v>154</v>
      </c>
      <c r="D178" s="51" t="str">
        <f>Deptos!D170</f>
        <v>CONDO</v>
      </c>
      <c r="E178" s="51">
        <f>Deptos!E170</f>
        <v>0</v>
      </c>
      <c r="F178" s="105">
        <f>Deptos!F170</f>
        <v>0</v>
      </c>
      <c r="G178" s="82" t="s">
        <v>151</v>
      </c>
      <c r="H178" s="64"/>
      <c r="I178" s="217"/>
      <c r="J178" s="87"/>
      <c r="K178" s="226"/>
      <c r="L178" s="222" t="s">
        <v>181</v>
      </c>
      <c r="M178" s="217"/>
      <c r="N178" s="227"/>
      <c r="O178" s="228"/>
      <c r="P178" s="64"/>
      <c r="Q178" s="86"/>
      <c r="R178" s="198" t="s">
        <v>181</v>
      </c>
      <c r="S178" s="91" t="s">
        <v>178</v>
      </c>
    </row>
    <row r="179" spans="3:19" ht="12.75" customHeight="1" x14ac:dyDescent="0.15">
      <c r="C179" s="110">
        <f>Deptos!C171</f>
        <v>155</v>
      </c>
      <c r="D179" s="51" t="str">
        <f>Deptos!D171</f>
        <v>CONDO</v>
      </c>
      <c r="E179" s="51">
        <f>Deptos!E171</f>
        <v>0</v>
      </c>
      <c r="F179" s="105">
        <f>Deptos!F171</f>
        <v>0</v>
      </c>
      <c r="G179" s="82" t="s">
        <v>151</v>
      </c>
      <c r="H179" s="64"/>
      <c r="I179" s="217"/>
      <c r="J179" s="87"/>
      <c r="K179" s="226"/>
      <c r="L179" s="222" t="s">
        <v>181</v>
      </c>
      <c r="M179" s="217"/>
      <c r="N179" s="227"/>
      <c r="O179" s="228"/>
      <c r="P179" s="64"/>
      <c r="Q179" s="86"/>
      <c r="R179" s="198" t="s">
        <v>181</v>
      </c>
      <c r="S179" s="91" t="s">
        <v>178</v>
      </c>
    </row>
    <row r="180" spans="3:19" ht="12.75" customHeight="1" x14ac:dyDescent="0.15">
      <c r="C180" s="110">
        <f>Deptos!C172</f>
        <v>156</v>
      </c>
      <c r="D180" s="51" t="str">
        <f>Deptos!D172</f>
        <v>CONDO</v>
      </c>
      <c r="E180" s="51">
        <f>Deptos!E172</f>
        <v>0</v>
      </c>
      <c r="F180" s="105">
        <f>Deptos!F172</f>
        <v>0</v>
      </c>
      <c r="G180" s="82" t="s">
        <v>151</v>
      </c>
      <c r="H180" s="64"/>
      <c r="I180" s="217"/>
      <c r="J180" s="87"/>
      <c r="K180" s="226"/>
      <c r="L180" s="222" t="s">
        <v>181</v>
      </c>
      <c r="M180" s="217"/>
      <c r="N180" s="227"/>
      <c r="O180" s="228"/>
      <c r="P180" s="64"/>
      <c r="Q180" s="86"/>
      <c r="R180" s="198" t="s">
        <v>181</v>
      </c>
      <c r="S180" s="91" t="s">
        <v>178</v>
      </c>
    </row>
    <row r="181" spans="3:19" ht="12.75" customHeight="1" x14ac:dyDescent="0.15">
      <c r="C181" s="110">
        <f>Deptos!C173</f>
        <v>157</v>
      </c>
      <c r="D181" s="51" t="str">
        <f>Deptos!D173</f>
        <v>CONDO</v>
      </c>
      <c r="E181" s="51">
        <f>Deptos!E173</f>
        <v>0</v>
      </c>
      <c r="F181" s="105">
        <f>Deptos!F173</f>
        <v>0</v>
      </c>
      <c r="G181" s="82" t="s">
        <v>151</v>
      </c>
      <c r="H181" s="64"/>
      <c r="I181" s="217"/>
      <c r="J181" s="87"/>
      <c r="K181" s="226"/>
      <c r="L181" s="222" t="s">
        <v>181</v>
      </c>
      <c r="M181" s="217"/>
      <c r="N181" s="227"/>
      <c r="O181" s="228"/>
      <c r="P181" s="64"/>
      <c r="Q181" s="86"/>
      <c r="R181" s="198" t="s">
        <v>181</v>
      </c>
      <c r="S181" s="91" t="s">
        <v>178</v>
      </c>
    </row>
    <row r="182" spans="3:19" ht="12.75" customHeight="1" x14ac:dyDescent="0.15">
      <c r="C182" s="110">
        <f>Deptos!C174</f>
        <v>158</v>
      </c>
      <c r="D182" s="51" t="str">
        <f>Deptos!D174</f>
        <v>CONDO</v>
      </c>
      <c r="E182" s="51">
        <f>Deptos!E174</f>
        <v>0</v>
      </c>
      <c r="F182" s="105">
        <f>Deptos!F174</f>
        <v>0</v>
      </c>
      <c r="G182" s="82" t="s">
        <v>151</v>
      </c>
      <c r="H182" s="64"/>
      <c r="I182" s="217"/>
      <c r="J182" s="87"/>
      <c r="K182" s="226"/>
      <c r="L182" s="222" t="s">
        <v>181</v>
      </c>
      <c r="M182" s="217"/>
      <c r="N182" s="227"/>
      <c r="O182" s="228"/>
      <c r="P182" s="64"/>
      <c r="Q182" s="86"/>
      <c r="R182" s="198" t="s">
        <v>181</v>
      </c>
      <c r="S182" s="91" t="s">
        <v>178</v>
      </c>
    </row>
    <row r="183" spans="3:19" ht="12.75" customHeight="1" x14ac:dyDescent="0.15">
      <c r="C183" s="110">
        <f>Deptos!C175</f>
        <v>159</v>
      </c>
      <c r="D183" s="51" t="str">
        <f>Deptos!D175</f>
        <v>CONDO</v>
      </c>
      <c r="E183" s="51">
        <f>Deptos!E175</f>
        <v>0</v>
      </c>
      <c r="F183" s="105">
        <f>Deptos!F175</f>
        <v>0</v>
      </c>
      <c r="G183" s="82" t="s">
        <v>151</v>
      </c>
      <c r="H183" s="64"/>
      <c r="I183" s="217"/>
      <c r="J183" s="87"/>
      <c r="K183" s="226"/>
      <c r="L183" s="222" t="s">
        <v>181</v>
      </c>
      <c r="M183" s="217"/>
      <c r="N183" s="227"/>
      <c r="O183" s="228"/>
      <c r="P183" s="64"/>
      <c r="Q183" s="86"/>
      <c r="R183" s="198" t="s">
        <v>181</v>
      </c>
      <c r="S183" s="91" t="s">
        <v>178</v>
      </c>
    </row>
    <row r="184" spans="3:19" ht="12.75" customHeight="1" x14ac:dyDescent="0.15">
      <c r="C184" s="110">
        <f>Deptos!C176</f>
        <v>160</v>
      </c>
      <c r="D184" s="51" t="str">
        <f>Deptos!D176</f>
        <v>CONDO</v>
      </c>
      <c r="E184" s="51">
        <f>Deptos!E176</f>
        <v>0</v>
      </c>
      <c r="F184" s="105">
        <f>Deptos!F176</f>
        <v>0</v>
      </c>
      <c r="G184" s="82" t="s">
        <v>151</v>
      </c>
      <c r="H184" s="64"/>
      <c r="I184" s="217"/>
      <c r="J184" s="87"/>
      <c r="K184" s="226"/>
      <c r="L184" s="222" t="s">
        <v>181</v>
      </c>
      <c r="M184" s="217"/>
      <c r="N184" s="227"/>
      <c r="O184" s="228"/>
      <c r="P184" s="64"/>
      <c r="Q184" s="86"/>
      <c r="R184" s="198" t="s">
        <v>181</v>
      </c>
      <c r="S184" s="91" t="s">
        <v>178</v>
      </c>
    </row>
    <row r="185" spans="3:19" ht="12.75" customHeight="1" x14ac:dyDescent="0.15">
      <c r="C185" s="110">
        <f>Deptos!C177</f>
        <v>161</v>
      </c>
      <c r="D185" s="51" t="str">
        <f>Deptos!D177</f>
        <v>CONDO</v>
      </c>
      <c r="E185" s="51">
        <f>Deptos!E177</f>
        <v>0</v>
      </c>
      <c r="F185" s="105">
        <f>Deptos!F177</f>
        <v>0</v>
      </c>
      <c r="G185" s="82" t="s">
        <v>151</v>
      </c>
      <c r="H185" s="64"/>
      <c r="I185" s="217"/>
      <c r="J185" s="87"/>
      <c r="K185" s="226"/>
      <c r="L185" s="222" t="s">
        <v>181</v>
      </c>
      <c r="M185" s="217"/>
      <c r="N185" s="227"/>
      <c r="O185" s="228"/>
      <c r="P185" s="64"/>
      <c r="Q185" s="86"/>
      <c r="R185" s="198" t="s">
        <v>181</v>
      </c>
      <c r="S185" s="91" t="s">
        <v>178</v>
      </c>
    </row>
    <row r="186" spans="3:19" ht="12.75" customHeight="1" x14ac:dyDescent="0.15">
      <c r="C186" s="110">
        <f>Deptos!C178</f>
        <v>162</v>
      </c>
      <c r="D186" s="51" t="str">
        <f>Deptos!D178</f>
        <v>CONDO</v>
      </c>
      <c r="E186" s="51">
        <f>Deptos!E178</f>
        <v>0</v>
      </c>
      <c r="F186" s="105">
        <f>Deptos!F178</f>
        <v>0</v>
      </c>
      <c r="G186" s="82" t="s">
        <v>151</v>
      </c>
      <c r="H186" s="64"/>
      <c r="I186" s="217"/>
      <c r="J186" s="87"/>
      <c r="K186" s="226"/>
      <c r="L186" s="222" t="s">
        <v>181</v>
      </c>
      <c r="M186" s="217"/>
      <c r="N186" s="227"/>
      <c r="O186" s="228"/>
      <c r="P186" s="64"/>
      <c r="Q186" s="86"/>
      <c r="R186" s="198" t="s">
        <v>181</v>
      </c>
      <c r="S186" s="91" t="s">
        <v>178</v>
      </c>
    </row>
    <row r="187" spans="3:19" ht="12.75" customHeight="1" x14ac:dyDescent="0.15">
      <c r="C187" s="110">
        <f>Deptos!C179</f>
        <v>163</v>
      </c>
      <c r="D187" s="51" t="str">
        <f>Deptos!D179</f>
        <v>CONDO</v>
      </c>
      <c r="E187" s="51">
        <f>Deptos!E179</f>
        <v>0</v>
      </c>
      <c r="F187" s="105">
        <f>Deptos!F179</f>
        <v>0</v>
      </c>
      <c r="G187" s="82" t="s">
        <v>151</v>
      </c>
      <c r="H187" s="64"/>
      <c r="I187" s="217"/>
      <c r="J187" s="87"/>
      <c r="K187" s="226"/>
      <c r="L187" s="222" t="s">
        <v>181</v>
      </c>
      <c r="M187" s="217"/>
      <c r="N187" s="227"/>
      <c r="O187" s="228"/>
      <c r="P187" s="64"/>
      <c r="Q187" s="86"/>
      <c r="R187" s="198" t="s">
        <v>181</v>
      </c>
      <c r="S187" s="91" t="s">
        <v>178</v>
      </c>
    </row>
    <row r="188" spans="3:19" ht="12.75" customHeight="1" x14ac:dyDescent="0.15">
      <c r="C188" s="110">
        <f>Deptos!C180</f>
        <v>164</v>
      </c>
      <c r="D188" s="51" t="str">
        <f>Deptos!D180</f>
        <v>CONDO</v>
      </c>
      <c r="E188" s="51">
        <f>Deptos!E180</f>
        <v>0</v>
      </c>
      <c r="F188" s="105">
        <f>Deptos!F180</f>
        <v>0</v>
      </c>
      <c r="G188" s="82" t="s">
        <v>151</v>
      </c>
      <c r="H188" s="64"/>
      <c r="I188" s="217"/>
      <c r="J188" s="87"/>
      <c r="K188" s="226"/>
      <c r="L188" s="222" t="s">
        <v>181</v>
      </c>
      <c r="M188" s="217"/>
      <c r="N188" s="227"/>
      <c r="O188" s="228"/>
      <c r="P188" s="64"/>
      <c r="Q188" s="86"/>
      <c r="R188" s="198" t="s">
        <v>181</v>
      </c>
      <c r="S188" s="91" t="s">
        <v>178</v>
      </c>
    </row>
    <row r="189" spans="3:19" ht="12.75" customHeight="1" x14ac:dyDescent="0.15">
      <c r="C189" s="110">
        <f>Deptos!C181</f>
        <v>165</v>
      </c>
      <c r="D189" s="51" t="str">
        <f>Deptos!D181</f>
        <v>CONDO</v>
      </c>
      <c r="E189" s="51">
        <f>Deptos!E181</f>
        <v>0</v>
      </c>
      <c r="F189" s="105">
        <f>Deptos!F181</f>
        <v>0</v>
      </c>
      <c r="G189" s="82" t="s">
        <v>151</v>
      </c>
      <c r="H189" s="64"/>
      <c r="I189" s="217"/>
      <c r="J189" s="87"/>
      <c r="K189" s="226"/>
      <c r="L189" s="222" t="s">
        <v>181</v>
      </c>
      <c r="M189" s="217"/>
      <c r="N189" s="227"/>
      <c r="O189" s="228"/>
      <c r="P189" s="64"/>
      <c r="Q189" s="86"/>
      <c r="R189" s="198" t="s">
        <v>181</v>
      </c>
      <c r="S189" s="91" t="s">
        <v>178</v>
      </c>
    </row>
    <row r="190" spans="3:19" ht="12.75" customHeight="1" x14ac:dyDescent="0.15">
      <c r="C190" s="110">
        <f>Deptos!C182</f>
        <v>166</v>
      </c>
      <c r="D190" s="51" t="str">
        <f>Deptos!D182</f>
        <v>CONDO</v>
      </c>
      <c r="E190" s="51">
        <f>Deptos!E182</f>
        <v>0</v>
      </c>
      <c r="F190" s="105">
        <f>Deptos!F182</f>
        <v>0</v>
      </c>
      <c r="G190" s="82" t="s">
        <v>151</v>
      </c>
      <c r="H190" s="64"/>
      <c r="I190" s="217"/>
      <c r="J190" s="87"/>
      <c r="K190" s="226"/>
      <c r="L190" s="222" t="s">
        <v>181</v>
      </c>
      <c r="M190" s="217"/>
      <c r="N190" s="227"/>
      <c r="O190" s="228"/>
      <c r="P190" s="64"/>
      <c r="Q190" s="86"/>
      <c r="R190" s="198" t="s">
        <v>181</v>
      </c>
      <c r="S190" s="91" t="s">
        <v>178</v>
      </c>
    </row>
    <row r="191" spans="3:19" ht="12.75" customHeight="1" x14ac:dyDescent="0.15">
      <c r="C191" s="110">
        <f>Deptos!C183</f>
        <v>167</v>
      </c>
      <c r="D191" s="51" t="str">
        <f>Deptos!D183</f>
        <v>CONDO</v>
      </c>
      <c r="E191" s="51">
        <f>Deptos!E183</f>
        <v>0</v>
      </c>
      <c r="F191" s="105">
        <f>Deptos!F183</f>
        <v>0</v>
      </c>
      <c r="G191" s="82" t="s">
        <v>151</v>
      </c>
      <c r="H191" s="64"/>
      <c r="I191" s="217"/>
      <c r="J191" s="87"/>
      <c r="K191" s="226"/>
      <c r="L191" s="222" t="s">
        <v>181</v>
      </c>
      <c r="M191" s="217"/>
      <c r="N191" s="227"/>
      <c r="O191" s="228"/>
      <c r="P191" s="64"/>
      <c r="Q191" s="86"/>
      <c r="R191" s="198" t="s">
        <v>181</v>
      </c>
      <c r="S191" s="91" t="s">
        <v>178</v>
      </c>
    </row>
    <row r="192" spans="3:19" ht="12.75" customHeight="1" x14ac:dyDescent="0.15">
      <c r="C192" s="110">
        <f>Deptos!C184</f>
        <v>168</v>
      </c>
      <c r="D192" s="51" t="str">
        <f>Deptos!D184</f>
        <v>CONDO</v>
      </c>
      <c r="E192" s="51">
        <f>Deptos!E184</f>
        <v>0</v>
      </c>
      <c r="F192" s="105">
        <f>Deptos!F184</f>
        <v>0</v>
      </c>
      <c r="G192" s="82" t="s">
        <v>151</v>
      </c>
      <c r="H192" s="64"/>
      <c r="I192" s="217"/>
      <c r="J192" s="87"/>
      <c r="K192" s="226"/>
      <c r="L192" s="222" t="s">
        <v>181</v>
      </c>
      <c r="M192" s="217"/>
      <c r="N192" s="227"/>
      <c r="O192" s="228"/>
      <c r="P192" s="64"/>
      <c r="Q192" s="86"/>
      <c r="R192" s="198" t="s">
        <v>181</v>
      </c>
      <c r="S192" s="91" t="s">
        <v>178</v>
      </c>
    </row>
    <row r="193" spans="3:19" ht="12.75" customHeight="1" x14ac:dyDescent="0.15">
      <c r="C193" s="110">
        <f>Deptos!C185</f>
        <v>169</v>
      </c>
      <c r="D193" s="51" t="str">
        <f>Deptos!D185</f>
        <v>CONDO</v>
      </c>
      <c r="E193" s="51">
        <f>Deptos!E185</f>
        <v>0</v>
      </c>
      <c r="F193" s="105">
        <f>Deptos!F185</f>
        <v>0</v>
      </c>
      <c r="G193" s="82" t="s">
        <v>151</v>
      </c>
      <c r="H193" s="64"/>
      <c r="I193" s="217"/>
      <c r="J193" s="87"/>
      <c r="K193" s="226"/>
      <c r="L193" s="222" t="s">
        <v>181</v>
      </c>
      <c r="M193" s="217"/>
      <c r="N193" s="227"/>
      <c r="O193" s="228"/>
      <c r="P193" s="64"/>
      <c r="Q193" s="86"/>
      <c r="R193" s="198" t="s">
        <v>181</v>
      </c>
      <c r="S193" s="91" t="s">
        <v>178</v>
      </c>
    </row>
    <row r="194" spans="3:19" ht="12.75" customHeight="1" x14ac:dyDescent="0.15">
      <c r="C194" s="110">
        <f>Deptos!C186</f>
        <v>170</v>
      </c>
      <c r="D194" s="51" t="str">
        <f>Deptos!D186</f>
        <v>CONDO</v>
      </c>
      <c r="E194" s="51">
        <f>Deptos!E186</f>
        <v>0</v>
      </c>
      <c r="F194" s="105">
        <f>Deptos!F186</f>
        <v>0</v>
      </c>
      <c r="G194" s="82" t="s">
        <v>151</v>
      </c>
      <c r="H194" s="64"/>
      <c r="I194" s="217"/>
      <c r="J194" s="87"/>
      <c r="K194" s="226"/>
      <c r="L194" s="222" t="s">
        <v>181</v>
      </c>
      <c r="M194" s="217"/>
      <c r="N194" s="227"/>
      <c r="O194" s="228"/>
      <c r="P194" s="64"/>
      <c r="Q194" s="86"/>
      <c r="R194" s="198" t="s">
        <v>181</v>
      </c>
      <c r="S194" s="91" t="s">
        <v>178</v>
      </c>
    </row>
    <row r="195" spans="3:19" ht="12.75" customHeight="1" x14ac:dyDescent="0.15">
      <c r="C195" s="110">
        <f>Deptos!C187</f>
        <v>171</v>
      </c>
      <c r="D195" s="51" t="str">
        <f>Deptos!D187</f>
        <v>CONDO</v>
      </c>
      <c r="E195" s="51">
        <f>Deptos!E187</f>
        <v>0</v>
      </c>
      <c r="F195" s="105">
        <f>Deptos!F187</f>
        <v>0</v>
      </c>
      <c r="G195" s="82" t="s">
        <v>151</v>
      </c>
      <c r="H195" s="64"/>
      <c r="I195" s="217"/>
      <c r="J195" s="87"/>
      <c r="K195" s="226"/>
      <c r="L195" s="222" t="s">
        <v>181</v>
      </c>
      <c r="M195" s="217"/>
      <c r="N195" s="227"/>
      <c r="O195" s="228"/>
      <c r="P195" s="64"/>
      <c r="Q195" s="86"/>
      <c r="R195" s="198" t="s">
        <v>181</v>
      </c>
      <c r="S195" s="91" t="s">
        <v>178</v>
      </c>
    </row>
    <row r="196" spans="3:19" ht="12.75" customHeight="1" x14ac:dyDescent="0.15">
      <c r="C196" s="110">
        <f>Deptos!C188</f>
        <v>172</v>
      </c>
      <c r="D196" s="51" t="str">
        <f>Deptos!D188</f>
        <v>CONDO</v>
      </c>
      <c r="E196" s="51">
        <f>Deptos!E188</f>
        <v>0</v>
      </c>
      <c r="F196" s="105">
        <f>Deptos!F188</f>
        <v>0</v>
      </c>
      <c r="G196" s="82" t="s">
        <v>151</v>
      </c>
      <c r="H196" s="64"/>
      <c r="I196" s="217"/>
      <c r="J196" s="87"/>
      <c r="K196" s="226"/>
      <c r="L196" s="222" t="s">
        <v>181</v>
      </c>
      <c r="M196" s="217"/>
      <c r="N196" s="227"/>
      <c r="O196" s="228"/>
      <c r="P196" s="64"/>
      <c r="Q196" s="86"/>
      <c r="R196" s="198" t="s">
        <v>181</v>
      </c>
      <c r="S196" s="91" t="s">
        <v>178</v>
      </c>
    </row>
    <row r="197" spans="3:19" ht="12.75" customHeight="1" x14ac:dyDescent="0.15">
      <c r="C197" s="110">
        <f>Deptos!C189</f>
        <v>173</v>
      </c>
      <c r="D197" s="51" t="str">
        <f>Deptos!D189</f>
        <v>CONDO</v>
      </c>
      <c r="E197" s="51">
        <f>Deptos!E189</f>
        <v>0</v>
      </c>
      <c r="F197" s="105">
        <f>Deptos!F189</f>
        <v>0</v>
      </c>
      <c r="G197" s="82" t="s">
        <v>151</v>
      </c>
      <c r="H197" s="64"/>
      <c r="I197" s="217"/>
      <c r="J197" s="87"/>
      <c r="K197" s="226"/>
      <c r="L197" s="222" t="s">
        <v>181</v>
      </c>
      <c r="M197" s="217"/>
      <c r="N197" s="227"/>
      <c r="O197" s="228"/>
      <c r="P197" s="64"/>
      <c r="Q197" s="86"/>
      <c r="R197" s="198" t="s">
        <v>181</v>
      </c>
      <c r="S197" s="91" t="s">
        <v>178</v>
      </c>
    </row>
    <row r="198" spans="3:19" ht="12.75" customHeight="1" x14ac:dyDescent="0.15">
      <c r="C198" s="110">
        <f>Deptos!C190</f>
        <v>174</v>
      </c>
      <c r="D198" s="51" t="str">
        <f>Deptos!D190</f>
        <v>CONDO</v>
      </c>
      <c r="E198" s="51">
        <f>Deptos!E190</f>
        <v>0</v>
      </c>
      <c r="F198" s="105">
        <f>Deptos!F190</f>
        <v>0</v>
      </c>
      <c r="G198" s="82" t="s">
        <v>151</v>
      </c>
      <c r="H198" s="64"/>
      <c r="I198" s="217"/>
      <c r="J198" s="87"/>
      <c r="K198" s="226"/>
      <c r="L198" s="222" t="s">
        <v>181</v>
      </c>
      <c r="M198" s="217"/>
      <c r="N198" s="227"/>
      <c r="O198" s="228"/>
      <c r="P198" s="64"/>
      <c r="Q198" s="86"/>
      <c r="R198" s="198" t="s">
        <v>181</v>
      </c>
      <c r="S198" s="91" t="s">
        <v>178</v>
      </c>
    </row>
    <row r="199" spans="3:19" ht="12.75" customHeight="1" x14ac:dyDescent="0.15">
      <c r="C199" s="110">
        <f>Deptos!C191</f>
        <v>175</v>
      </c>
      <c r="D199" s="51" t="str">
        <f>Deptos!D191</f>
        <v>CONDO</v>
      </c>
      <c r="E199" s="51">
        <f>Deptos!E191</f>
        <v>0</v>
      </c>
      <c r="F199" s="105">
        <f>Deptos!F191</f>
        <v>0</v>
      </c>
      <c r="G199" s="82" t="s">
        <v>151</v>
      </c>
      <c r="H199" s="64"/>
      <c r="I199" s="217"/>
      <c r="J199" s="87"/>
      <c r="K199" s="226"/>
      <c r="L199" s="222" t="s">
        <v>181</v>
      </c>
      <c r="M199" s="217"/>
      <c r="N199" s="227"/>
      <c r="O199" s="228"/>
      <c r="P199" s="64"/>
      <c r="Q199" s="86"/>
      <c r="R199" s="198" t="s">
        <v>181</v>
      </c>
      <c r="S199" s="91" t="s">
        <v>178</v>
      </c>
    </row>
    <row r="200" spans="3:19" ht="12.75" customHeight="1" x14ac:dyDescent="0.15">
      <c r="C200" s="110">
        <f>Deptos!C192</f>
        <v>176</v>
      </c>
      <c r="D200" s="51" t="str">
        <f>Deptos!D192</f>
        <v>CONDO</v>
      </c>
      <c r="E200" s="51">
        <f>Deptos!E192</f>
        <v>0</v>
      </c>
      <c r="F200" s="105">
        <f>Deptos!F192</f>
        <v>0</v>
      </c>
      <c r="G200" s="82" t="s">
        <v>151</v>
      </c>
      <c r="H200" s="64"/>
      <c r="I200" s="217"/>
      <c r="J200" s="87"/>
      <c r="K200" s="226"/>
      <c r="L200" s="222" t="s">
        <v>181</v>
      </c>
      <c r="M200" s="217"/>
      <c r="N200" s="227"/>
      <c r="O200" s="228"/>
      <c r="P200" s="64"/>
      <c r="Q200" s="86"/>
      <c r="R200" s="198" t="s">
        <v>181</v>
      </c>
      <c r="S200" s="91" t="s">
        <v>178</v>
      </c>
    </row>
    <row r="201" spans="3:19" ht="12.75" customHeight="1" x14ac:dyDescent="0.15">
      <c r="C201" s="110">
        <f>Deptos!C193</f>
        <v>177</v>
      </c>
      <c r="D201" s="51" t="str">
        <f>Deptos!D193</f>
        <v>CONDO</v>
      </c>
      <c r="E201" s="51">
        <f>Deptos!E193</f>
        <v>0</v>
      </c>
      <c r="F201" s="105">
        <f>Deptos!F193</f>
        <v>0</v>
      </c>
      <c r="G201" s="82" t="s">
        <v>151</v>
      </c>
      <c r="H201" s="64"/>
      <c r="I201" s="217"/>
      <c r="J201" s="87"/>
      <c r="K201" s="226"/>
      <c r="L201" s="222" t="s">
        <v>181</v>
      </c>
      <c r="M201" s="217"/>
      <c r="N201" s="227"/>
      <c r="O201" s="228"/>
      <c r="P201" s="64"/>
      <c r="Q201" s="86"/>
      <c r="R201" s="198" t="s">
        <v>181</v>
      </c>
      <c r="S201" s="91" t="s">
        <v>178</v>
      </c>
    </row>
    <row r="202" spans="3:19" ht="12.75" customHeight="1" x14ac:dyDescent="0.15">
      <c r="C202" s="110">
        <f>Deptos!C194</f>
        <v>178</v>
      </c>
      <c r="D202" s="51" t="str">
        <f>Deptos!D194</f>
        <v>CONDO</v>
      </c>
      <c r="E202" s="51">
        <f>Deptos!E194</f>
        <v>0</v>
      </c>
      <c r="F202" s="105">
        <f>Deptos!F194</f>
        <v>0</v>
      </c>
      <c r="G202" s="82" t="s">
        <v>151</v>
      </c>
      <c r="H202" s="64"/>
      <c r="I202" s="217"/>
      <c r="J202" s="87"/>
      <c r="K202" s="226"/>
      <c r="L202" s="222" t="s">
        <v>181</v>
      </c>
      <c r="M202" s="217"/>
      <c r="N202" s="227"/>
      <c r="O202" s="228"/>
      <c r="P202" s="64"/>
      <c r="Q202" s="86"/>
      <c r="R202" s="198" t="s">
        <v>181</v>
      </c>
      <c r="S202" s="91" t="s">
        <v>178</v>
      </c>
    </row>
    <row r="203" spans="3:19" ht="12.75" customHeight="1" x14ac:dyDescent="0.15">
      <c r="C203" s="110">
        <f>Deptos!C195</f>
        <v>179</v>
      </c>
      <c r="D203" s="51" t="str">
        <f>Deptos!D195</f>
        <v>CONDO</v>
      </c>
      <c r="E203" s="51">
        <f>Deptos!E195</f>
        <v>0</v>
      </c>
      <c r="F203" s="105">
        <f>Deptos!F195</f>
        <v>0</v>
      </c>
      <c r="G203" s="82" t="s">
        <v>151</v>
      </c>
      <c r="H203" s="64"/>
      <c r="I203" s="217"/>
      <c r="J203" s="87"/>
      <c r="K203" s="226"/>
      <c r="L203" s="222" t="s">
        <v>181</v>
      </c>
      <c r="M203" s="217"/>
      <c r="N203" s="227"/>
      <c r="O203" s="228"/>
      <c r="P203" s="64"/>
      <c r="Q203" s="86"/>
      <c r="R203" s="198" t="s">
        <v>181</v>
      </c>
      <c r="S203" s="91" t="s">
        <v>178</v>
      </c>
    </row>
    <row r="204" spans="3:19" ht="12.75" customHeight="1" x14ac:dyDescent="0.15">
      <c r="C204" s="110">
        <f>Deptos!C196</f>
        <v>180</v>
      </c>
      <c r="D204" s="51" t="str">
        <f>Deptos!D196</f>
        <v>CONDO</v>
      </c>
      <c r="E204" s="51">
        <f>Deptos!E196</f>
        <v>0</v>
      </c>
      <c r="F204" s="105">
        <f>Deptos!F196</f>
        <v>0</v>
      </c>
      <c r="G204" s="82" t="s">
        <v>151</v>
      </c>
      <c r="H204" s="64"/>
      <c r="I204" s="217"/>
      <c r="J204" s="87"/>
      <c r="K204" s="226"/>
      <c r="L204" s="222" t="s">
        <v>181</v>
      </c>
      <c r="M204" s="217"/>
      <c r="N204" s="227"/>
      <c r="O204" s="228"/>
      <c r="P204" s="64"/>
      <c r="Q204" s="86"/>
      <c r="R204" s="198" t="s">
        <v>181</v>
      </c>
      <c r="S204" s="91" t="s">
        <v>178</v>
      </c>
    </row>
    <row r="205" spans="3:19" ht="12.75" customHeight="1" x14ac:dyDescent="0.15">
      <c r="C205" s="110">
        <f>Deptos!C197</f>
        <v>181</v>
      </c>
      <c r="D205" s="51" t="str">
        <f>Deptos!D197</f>
        <v>CONDO</v>
      </c>
      <c r="E205" s="51">
        <f>Deptos!E197</f>
        <v>0</v>
      </c>
      <c r="F205" s="105">
        <f>Deptos!F197</f>
        <v>0</v>
      </c>
      <c r="G205" s="82" t="s">
        <v>151</v>
      </c>
      <c r="H205" s="64"/>
      <c r="I205" s="217"/>
      <c r="J205" s="87"/>
      <c r="K205" s="226"/>
      <c r="L205" s="222" t="s">
        <v>181</v>
      </c>
      <c r="M205" s="217"/>
      <c r="N205" s="227"/>
      <c r="O205" s="228"/>
      <c r="P205" s="64"/>
      <c r="Q205" s="86"/>
      <c r="R205" s="198" t="s">
        <v>181</v>
      </c>
      <c r="S205" s="91" t="s">
        <v>178</v>
      </c>
    </row>
    <row r="206" spans="3:19" ht="12.75" customHeight="1" x14ac:dyDescent="0.15">
      <c r="C206" s="110">
        <f>Deptos!C198</f>
        <v>182</v>
      </c>
      <c r="D206" s="51" t="str">
        <f>Deptos!D198</f>
        <v>CONDO</v>
      </c>
      <c r="E206" s="51">
        <f>Deptos!E198</f>
        <v>0</v>
      </c>
      <c r="F206" s="105">
        <f>Deptos!F198</f>
        <v>0</v>
      </c>
      <c r="G206" s="82" t="s">
        <v>151</v>
      </c>
      <c r="H206" s="64"/>
      <c r="I206" s="217"/>
      <c r="J206" s="87"/>
      <c r="K206" s="226"/>
      <c r="L206" s="222" t="s">
        <v>181</v>
      </c>
      <c r="M206" s="217"/>
      <c r="N206" s="227"/>
      <c r="O206" s="228"/>
      <c r="P206" s="64"/>
      <c r="Q206" s="86"/>
      <c r="R206" s="198" t="s">
        <v>181</v>
      </c>
      <c r="S206" s="91" t="s">
        <v>178</v>
      </c>
    </row>
    <row r="207" spans="3:19" ht="12.75" customHeight="1" x14ac:dyDescent="0.15">
      <c r="C207" s="110">
        <f>Deptos!C199</f>
        <v>183</v>
      </c>
      <c r="D207" s="51" t="str">
        <f>Deptos!D199</f>
        <v>CONDO</v>
      </c>
      <c r="E207" s="51">
        <f>Deptos!E199</f>
        <v>0</v>
      </c>
      <c r="F207" s="105">
        <f>Deptos!F199</f>
        <v>0</v>
      </c>
      <c r="G207" s="82" t="s">
        <v>151</v>
      </c>
      <c r="H207" s="64"/>
      <c r="I207" s="217"/>
      <c r="J207" s="87"/>
      <c r="K207" s="226"/>
      <c r="L207" s="222" t="s">
        <v>181</v>
      </c>
      <c r="M207" s="217"/>
      <c r="N207" s="227"/>
      <c r="O207" s="228"/>
      <c r="P207" s="64"/>
      <c r="Q207" s="86"/>
      <c r="R207" s="198" t="s">
        <v>181</v>
      </c>
      <c r="S207" s="91" t="s">
        <v>178</v>
      </c>
    </row>
    <row r="208" spans="3:19" ht="12.75" customHeight="1" x14ac:dyDescent="0.15">
      <c r="C208" s="110">
        <f>Deptos!C200</f>
        <v>184</v>
      </c>
      <c r="D208" s="51" t="str">
        <f>Deptos!D200</f>
        <v>CONDO</v>
      </c>
      <c r="E208" s="51">
        <f>Deptos!E200</f>
        <v>0</v>
      </c>
      <c r="F208" s="105">
        <f>Deptos!F200</f>
        <v>0</v>
      </c>
      <c r="G208" s="82" t="s">
        <v>151</v>
      </c>
      <c r="H208" s="64"/>
      <c r="I208" s="217"/>
      <c r="J208" s="87"/>
      <c r="K208" s="226"/>
      <c r="L208" s="222" t="s">
        <v>181</v>
      </c>
      <c r="M208" s="217"/>
      <c r="N208" s="227"/>
      <c r="O208" s="228"/>
      <c r="P208" s="64"/>
      <c r="Q208" s="86"/>
      <c r="R208" s="198" t="s">
        <v>181</v>
      </c>
      <c r="S208" s="91" t="s">
        <v>178</v>
      </c>
    </row>
    <row r="209" spans="3:19" ht="12.75" customHeight="1" x14ac:dyDescent="0.15">
      <c r="C209" s="110">
        <f>Deptos!C201</f>
        <v>185</v>
      </c>
      <c r="D209" s="51" t="str">
        <f>Deptos!D201</f>
        <v>CONDO</v>
      </c>
      <c r="E209" s="51">
        <f>Deptos!E201</f>
        <v>0</v>
      </c>
      <c r="F209" s="105">
        <f>Deptos!F201</f>
        <v>0</v>
      </c>
      <c r="G209" s="82" t="s">
        <v>151</v>
      </c>
      <c r="H209" s="64"/>
      <c r="I209" s="217"/>
      <c r="J209" s="87"/>
      <c r="K209" s="226"/>
      <c r="L209" s="222" t="s">
        <v>181</v>
      </c>
      <c r="M209" s="217"/>
      <c r="N209" s="227"/>
      <c r="O209" s="228"/>
      <c r="P209" s="64"/>
      <c r="Q209" s="86"/>
      <c r="R209" s="198" t="s">
        <v>181</v>
      </c>
      <c r="S209" s="91" t="s">
        <v>178</v>
      </c>
    </row>
    <row r="210" spans="3:19" ht="12.75" customHeight="1" x14ac:dyDescent="0.15">
      <c r="C210" s="110">
        <f>Deptos!C202</f>
        <v>186</v>
      </c>
      <c r="D210" s="51" t="str">
        <f>Deptos!D202</f>
        <v>CONDO</v>
      </c>
      <c r="E210" s="51">
        <f>Deptos!E202</f>
        <v>0</v>
      </c>
      <c r="F210" s="105">
        <f>Deptos!F202</f>
        <v>0</v>
      </c>
      <c r="G210" s="82" t="s">
        <v>151</v>
      </c>
      <c r="H210" s="64"/>
      <c r="I210" s="217"/>
      <c r="J210" s="87"/>
      <c r="K210" s="226"/>
      <c r="L210" s="222" t="s">
        <v>181</v>
      </c>
      <c r="M210" s="217"/>
      <c r="N210" s="227"/>
      <c r="O210" s="228"/>
      <c r="P210" s="64"/>
      <c r="Q210" s="86"/>
      <c r="R210" s="198" t="s">
        <v>181</v>
      </c>
      <c r="S210" s="91" t="s">
        <v>178</v>
      </c>
    </row>
    <row r="211" spans="3:19" ht="12.75" customHeight="1" x14ac:dyDescent="0.15">
      <c r="C211" s="110">
        <f>Deptos!C203</f>
        <v>187</v>
      </c>
      <c r="D211" s="51" t="str">
        <f>Deptos!D203</f>
        <v>CONDO</v>
      </c>
      <c r="E211" s="51">
        <f>Deptos!E203</f>
        <v>0</v>
      </c>
      <c r="F211" s="105">
        <f>Deptos!F203</f>
        <v>0</v>
      </c>
      <c r="G211" s="82" t="s">
        <v>151</v>
      </c>
      <c r="H211" s="64"/>
      <c r="I211" s="217"/>
      <c r="J211" s="87"/>
      <c r="K211" s="226"/>
      <c r="L211" s="222" t="s">
        <v>181</v>
      </c>
      <c r="M211" s="217"/>
      <c r="N211" s="227"/>
      <c r="O211" s="228"/>
      <c r="P211" s="64"/>
      <c r="Q211" s="86"/>
      <c r="R211" s="198" t="s">
        <v>181</v>
      </c>
      <c r="S211" s="91" t="s">
        <v>178</v>
      </c>
    </row>
    <row r="212" spans="3:19" ht="12.75" customHeight="1" x14ac:dyDescent="0.15">
      <c r="C212" s="110">
        <f>Deptos!C204</f>
        <v>188</v>
      </c>
      <c r="D212" s="51" t="str">
        <f>Deptos!D204</f>
        <v>CONDO</v>
      </c>
      <c r="E212" s="51">
        <f>Deptos!E204</f>
        <v>0</v>
      </c>
      <c r="F212" s="105">
        <f>Deptos!F204</f>
        <v>0</v>
      </c>
      <c r="G212" s="82" t="s">
        <v>151</v>
      </c>
      <c r="H212" s="64"/>
      <c r="I212" s="217"/>
      <c r="J212" s="87"/>
      <c r="K212" s="226"/>
      <c r="L212" s="222" t="s">
        <v>181</v>
      </c>
      <c r="M212" s="217"/>
      <c r="N212" s="227"/>
      <c r="O212" s="228"/>
      <c r="P212" s="64"/>
      <c r="Q212" s="86"/>
      <c r="R212" s="198" t="s">
        <v>181</v>
      </c>
      <c r="S212" s="91" t="s">
        <v>178</v>
      </c>
    </row>
    <row r="213" spans="3:19" ht="12.75" customHeight="1" x14ac:dyDescent="0.15">
      <c r="C213" s="110">
        <f>Deptos!C205</f>
        <v>189</v>
      </c>
      <c r="D213" s="51" t="str">
        <f>Deptos!D205</f>
        <v>CONDO</v>
      </c>
      <c r="E213" s="51">
        <f>Deptos!E205</f>
        <v>0</v>
      </c>
      <c r="F213" s="105">
        <f>Deptos!F205</f>
        <v>0</v>
      </c>
      <c r="G213" s="82" t="s">
        <v>151</v>
      </c>
      <c r="H213" s="64"/>
      <c r="I213" s="217"/>
      <c r="J213" s="87"/>
      <c r="K213" s="226"/>
      <c r="L213" s="222" t="s">
        <v>181</v>
      </c>
      <c r="M213" s="217"/>
      <c r="N213" s="227"/>
      <c r="O213" s="228"/>
      <c r="P213" s="64"/>
      <c r="Q213" s="86"/>
      <c r="R213" s="198" t="s">
        <v>181</v>
      </c>
      <c r="S213" s="91" t="s">
        <v>178</v>
      </c>
    </row>
    <row r="214" spans="3:19" ht="12.75" customHeight="1" x14ac:dyDescent="0.15">
      <c r="C214" s="110">
        <f>Deptos!C206</f>
        <v>190</v>
      </c>
      <c r="D214" s="51" t="str">
        <f>Deptos!D206</f>
        <v>CONDO</v>
      </c>
      <c r="E214" s="51">
        <f>Deptos!E206</f>
        <v>0</v>
      </c>
      <c r="F214" s="105">
        <f>Deptos!F206</f>
        <v>0</v>
      </c>
      <c r="G214" s="82" t="s">
        <v>151</v>
      </c>
      <c r="H214" s="64"/>
      <c r="I214" s="217"/>
      <c r="J214" s="87"/>
      <c r="K214" s="226"/>
      <c r="L214" s="222" t="s">
        <v>181</v>
      </c>
      <c r="M214" s="217"/>
      <c r="N214" s="227"/>
      <c r="O214" s="228"/>
      <c r="P214" s="64"/>
      <c r="Q214" s="86"/>
      <c r="R214" s="198" t="s">
        <v>181</v>
      </c>
      <c r="S214" s="91" t="s">
        <v>178</v>
      </c>
    </row>
    <row r="215" spans="3:19" ht="12.75" customHeight="1" x14ac:dyDescent="0.15">
      <c r="C215" s="110">
        <f>Deptos!C207</f>
        <v>191</v>
      </c>
      <c r="D215" s="51" t="str">
        <f>Deptos!D207</f>
        <v>CONDO</v>
      </c>
      <c r="E215" s="51">
        <f>Deptos!E207</f>
        <v>0</v>
      </c>
      <c r="F215" s="105">
        <f>Deptos!F207</f>
        <v>0</v>
      </c>
      <c r="G215" s="82" t="s">
        <v>151</v>
      </c>
      <c r="H215" s="64"/>
      <c r="I215" s="217"/>
      <c r="J215" s="87"/>
      <c r="K215" s="226"/>
      <c r="L215" s="222" t="s">
        <v>181</v>
      </c>
      <c r="M215" s="217"/>
      <c r="N215" s="227"/>
      <c r="O215" s="228"/>
      <c r="P215" s="64"/>
      <c r="Q215" s="86"/>
      <c r="R215" s="198" t="s">
        <v>181</v>
      </c>
      <c r="S215" s="91" t="s">
        <v>178</v>
      </c>
    </row>
    <row r="216" spans="3:19" ht="12.75" customHeight="1" x14ac:dyDescent="0.15">
      <c r="C216" s="110">
        <f>Deptos!C208</f>
        <v>192</v>
      </c>
      <c r="D216" s="51" t="str">
        <f>Deptos!D208</f>
        <v>CONDO</v>
      </c>
      <c r="E216" s="51">
        <f>Deptos!E208</f>
        <v>0</v>
      </c>
      <c r="F216" s="105">
        <f>Deptos!F208</f>
        <v>0</v>
      </c>
      <c r="G216" s="82" t="s">
        <v>151</v>
      </c>
      <c r="H216" s="64"/>
      <c r="I216" s="217"/>
      <c r="J216" s="87"/>
      <c r="K216" s="226"/>
      <c r="L216" s="222" t="s">
        <v>181</v>
      </c>
      <c r="M216" s="217"/>
      <c r="N216" s="227"/>
      <c r="O216" s="228"/>
      <c r="P216" s="64"/>
      <c r="Q216" s="86"/>
      <c r="R216" s="198" t="s">
        <v>181</v>
      </c>
      <c r="S216" s="91" t="s">
        <v>178</v>
      </c>
    </row>
    <row r="217" spans="3:19" ht="12.75" customHeight="1" x14ac:dyDescent="0.15">
      <c r="C217" s="110">
        <f>Deptos!C209</f>
        <v>193</v>
      </c>
      <c r="D217" s="51" t="str">
        <f>Deptos!D209</f>
        <v>CONDO</v>
      </c>
      <c r="E217" s="51">
        <f>Deptos!E209</f>
        <v>0</v>
      </c>
      <c r="F217" s="105">
        <f>Deptos!F209</f>
        <v>0</v>
      </c>
      <c r="G217" s="82" t="s">
        <v>151</v>
      </c>
      <c r="H217" s="64"/>
      <c r="I217" s="217"/>
      <c r="J217" s="87"/>
      <c r="K217" s="226"/>
      <c r="L217" s="222" t="s">
        <v>181</v>
      </c>
      <c r="M217" s="217"/>
      <c r="N217" s="227"/>
      <c r="O217" s="228"/>
      <c r="P217" s="64"/>
      <c r="Q217" s="86"/>
      <c r="R217" s="198" t="s">
        <v>181</v>
      </c>
      <c r="S217" s="91" t="s">
        <v>178</v>
      </c>
    </row>
    <row r="218" spans="3:19" ht="12.75" customHeight="1" x14ac:dyDescent="0.15">
      <c r="C218" s="110">
        <f>Deptos!C210</f>
        <v>194</v>
      </c>
      <c r="D218" s="51" t="str">
        <f>Deptos!D210</f>
        <v>CONDO</v>
      </c>
      <c r="E218" s="51">
        <f>Deptos!E210</f>
        <v>0</v>
      </c>
      <c r="F218" s="105">
        <f>Deptos!F210</f>
        <v>0</v>
      </c>
      <c r="G218" s="82" t="s">
        <v>151</v>
      </c>
      <c r="H218" s="64"/>
      <c r="I218" s="217"/>
      <c r="J218" s="87"/>
      <c r="K218" s="226"/>
      <c r="L218" s="222" t="s">
        <v>181</v>
      </c>
      <c r="M218" s="217"/>
      <c r="N218" s="227"/>
      <c r="O218" s="228"/>
      <c r="P218" s="64"/>
      <c r="Q218" s="86"/>
      <c r="R218" s="198" t="s">
        <v>181</v>
      </c>
      <c r="S218" s="91" t="s">
        <v>178</v>
      </c>
    </row>
    <row r="219" spans="3:19" ht="12.75" customHeight="1" x14ac:dyDescent="0.15">
      <c r="C219" s="110">
        <f>Deptos!C211</f>
        <v>195</v>
      </c>
      <c r="D219" s="51" t="str">
        <f>Deptos!D211</f>
        <v>CONDO</v>
      </c>
      <c r="E219" s="51">
        <f>Deptos!E211</f>
        <v>0</v>
      </c>
      <c r="F219" s="105">
        <f>Deptos!F211</f>
        <v>0</v>
      </c>
      <c r="G219" s="82" t="s">
        <v>151</v>
      </c>
      <c r="H219" s="64"/>
      <c r="I219" s="217"/>
      <c r="J219" s="87"/>
      <c r="K219" s="226"/>
      <c r="L219" s="222" t="s">
        <v>181</v>
      </c>
      <c r="M219" s="217"/>
      <c r="N219" s="227"/>
      <c r="O219" s="228"/>
      <c r="P219" s="64"/>
      <c r="Q219" s="86"/>
      <c r="R219" s="198" t="s">
        <v>181</v>
      </c>
      <c r="S219" s="91" t="s">
        <v>178</v>
      </c>
    </row>
    <row r="220" spans="3:19" ht="14" x14ac:dyDescent="0.15">
      <c r="C220" s="110">
        <f>Deptos!C212</f>
        <v>196</v>
      </c>
      <c r="D220" s="51" t="str">
        <f>Deptos!D212</f>
        <v>CONDO</v>
      </c>
      <c r="E220" s="51">
        <f>Deptos!E212</f>
        <v>0</v>
      </c>
      <c r="F220" s="105">
        <f>Deptos!F212</f>
        <v>0</v>
      </c>
      <c r="G220" s="82" t="s">
        <v>151</v>
      </c>
      <c r="H220" s="64"/>
      <c r="I220" s="217"/>
      <c r="J220" s="87"/>
      <c r="K220" s="226"/>
      <c r="L220" s="222" t="s">
        <v>181</v>
      </c>
      <c r="M220" s="217"/>
      <c r="N220" s="227"/>
      <c r="O220" s="228"/>
      <c r="P220" s="64"/>
      <c r="Q220" s="86"/>
      <c r="R220" s="198" t="s">
        <v>181</v>
      </c>
      <c r="S220" s="91" t="s">
        <v>178</v>
      </c>
    </row>
    <row r="221" spans="3:19" ht="14" x14ac:dyDescent="0.15">
      <c r="C221" s="110">
        <f>Deptos!C213</f>
        <v>197</v>
      </c>
      <c r="D221" s="51" t="str">
        <f>Deptos!D213</f>
        <v>CONDO</v>
      </c>
      <c r="E221" s="51">
        <f>Deptos!E213</f>
        <v>0</v>
      </c>
      <c r="F221" s="105">
        <f>Deptos!F213</f>
        <v>0</v>
      </c>
      <c r="G221" s="82" t="s">
        <v>151</v>
      </c>
      <c r="H221" s="64"/>
      <c r="I221" s="217"/>
      <c r="J221" s="87"/>
      <c r="K221" s="226"/>
      <c r="L221" s="222" t="s">
        <v>181</v>
      </c>
      <c r="M221" s="217"/>
      <c r="N221" s="227"/>
      <c r="O221" s="228"/>
      <c r="P221" s="64"/>
      <c r="Q221" s="86"/>
      <c r="R221" s="198" t="s">
        <v>181</v>
      </c>
      <c r="S221" s="91" t="s">
        <v>178</v>
      </c>
    </row>
    <row r="222" spans="3:19" ht="14" x14ac:dyDescent="0.15">
      <c r="C222" s="110">
        <f>Deptos!C214</f>
        <v>198</v>
      </c>
      <c r="D222" s="51" t="str">
        <f>Deptos!D214</f>
        <v>CONDO</v>
      </c>
      <c r="E222" s="51">
        <f>Deptos!E214</f>
        <v>0</v>
      </c>
      <c r="F222" s="105">
        <f>Deptos!F214</f>
        <v>0</v>
      </c>
      <c r="G222" s="82" t="s">
        <v>151</v>
      </c>
      <c r="H222" s="64"/>
      <c r="I222" s="217"/>
      <c r="J222" s="87"/>
      <c r="K222" s="226"/>
      <c r="L222" s="222" t="s">
        <v>181</v>
      </c>
      <c r="M222" s="217"/>
      <c r="N222" s="227"/>
      <c r="O222" s="228"/>
      <c r="P222" s="64"/>
      <c r="Q222" s="86"/>
      <c r="R222" s="198" t="s">
        <v>181</v>
      </c>
      <c r="S222" s="91" t="s">
        <v>178</v>
      </c>
    </row>
    <row r="223" spans="3:19" ht="14" x14ac:dyDescent="0.15">
      <c r="C223" s="110">
        <f>Deptos!C215</f>
        <v>199</v>
      </c>
      <c r="D223" s="51" t="str">
        <f>Deptos!D215</f>
        <v>CONDO</v>
      </c>
      <c r="E223" s="51">
        <f>Deptos!E215</f>
        <v>0</v>
      </c>
      <c r="F223" s="105">
        <f>Deptos!F215</f>
        <v>0</v>
      </c>
      <c r="G223" s="82" t="s">
        <v>151</v>
      </c>
      <c r="H223" s="64"/>
      <c r="I223" s="217"/>
      <c r="J223" s="87"/>
      <c r="K223" s="226"/>
      <c r="L223" s="222" t="s">
        <v>181</v>
      </c>
      <c r="M223" s="217"/>
      <c r="N223" s="227"/>
      <c r="O223" s="228"/>
      <c r="P223" s="64"/>
      <c r="Q223" s="86"/>
      <c r="R223" s="198" t="s">
        <v>181</v>
      </c>
      <c r="S223" s="91" t="s">
        <v>178</v>
      </c>
    </row>
    <row r="224" spans="3:19" ht="15" thickBot="1" x14ac:dyDescent="0.2">
      <c r="C224" s="92">
        <f>Deptos!C216</f>
        <v>200</v>
      </c>
      <c r="D224" s="93" t="str">
        <f>Deptos!D216</f>
        <v>CONDO</v>
      </c>
      <c r="E224" s="93">
        <f>Deptos!E216</f>
        <v>0</v>
      </c>
      <c r="F224" s="94">
        <f>Deptos!F216</f>
        <v>0</v>
      </c>
      <c r="G224" s="83" t="s">
        <v>151</v>
      </c>
      <c r="H224" s="95"/>
      <c r="I224" s="218"/>
      <c r="J224" s="96"/>
      <c r="K224" s="229"/>
      <c r="L224" s="230" t="s">
        <v>181</v>
      </c>
      <c r="M224" s="217"/>
      <c r="N224" s="231"/>
      <c r="O224" s="232"/>
      <c r="P224" s="95"/>
      <c r="Q224" s="97"/>
      <c r="R224" s="199" t="s">
        <v>181</v>
      </c>
      <c r="S224" s="98" t="s">
        <v>178</v>
      </c>
    </row>
    <row r="225" spans="3:19" ht="14" x14ac:dyDescent="0.15">
      <c r="C225" s="110">
        <f>Deptos!C217</f>
        <v>201</v>
      </c>
      <c r="D225" s="51" t="str">
        <f>Deptos!D217</f>
        <v>CONDO</v>
      </c>
      <c r="E225" s="51">
        <f>Deptos!E217</f>
        <v>0</v>
      </c>
      <c r="F225" s="105">
        <f>Deptos!F217</f>
        <v>0</v>
      </c>
      <c r="G225" s="82" t="s">
        <v>151</v>
      </c>
      <c r="H225" s="64"/>
      <c r="I225" s="217"/>
      <c r="J225" s="87"/>
      <c r="K225" s="226"/>
      <c r="L225" s="222" t="s">
        <v>181</v>
      </c>
      <c r="M225" s="217"/>
      <c r="N225" s="227"/>
      <c r="O225" s="228"/>
      <c r="P225" s="64"/>
      <c r="Q225" s="86"/>
      <c r="R225" s="198" t="s">
        <v>181</v>
      </c>
      <c r="S225" s="91" t="s">
        <v>178</v>
      </c>
    </row>
    <row r="226" spans="3:19" ht="14" x14ac:dyDescent="0.15">
      <c r="C226" s="110">
        <f>Deptos!C218</f>
        <v>202</v>
      </c>
      <c r="D226" s="51" t="str">
        <f>Deptos!D218</f>
        <v>CONDO</v>
      </c>
      <c r="E226" s="51">
        <f>Deptos!E218</f>
        <v>0</v>
      </c>
      <c r="F226" s="105">
        <f>Deptos!F218</f>
        <v>0</v>
      </c>
      <c r="G226" s="82" t="s">
        <v>151</v>
      </c>
      <c r="H226" s="64"/>
      <c r="I226" s="217"/>
      <c r="J226" s="87"/>
      <c r="K226" s="226"/>
      <c r="L226" s="222" t="s">
        <v>181</v>
      </c>
      <c r="M226" s="217"/>
      <c r="N226" s="227"/>
      <c r="O226" s="228"/>
      <c r="P226" s="64"/>
      <c r="Q226" s="86"/>
      <c r="R226" s="198" t="s">
        <v>181</v>
      </c>
      <c r="S226" s="91" t="s">
        <v>178</v>
      </c>
    </row>
    <row r="227" spans="3:19" ht="15" thickBot="1" x14ac:dyDescent="0.2">
      <c r="C227" s="92">
        <f>Deptos!C219</f>
        <v>203</v>
      </c>
      <c r="D227" s="93" t="str">
        <f>Deptos!D219</f>
        <v>CONDO</v>
      </c>
      <c r="E227" s="93">
        <f>Deptos!E219</f>
        <v>0</v>
      </c>
      <c r="F227" s="94">
        <f>Deptos!F219</f>
        <v>0</v>
      </c>
      <c r="G227" s="83" t="s">
        <v>151</v>
      </c>
      <c r="H227" s="95"/>
      <c r="I227" s="218"/>
      <c r="J227" s="96"/>
      <c r="K227" s="229"/>
      <c r="L227" s="230" t="s">
        <v>181</v>
      </c>
      <c r="M227" s="217"/>
      <c r="N227" s="231"/>
      <c r="O227" s="232"/>
      <c r="P227" s="95"/>
      <c r="Q227" s="97"/>
      <c r="R227" s="199" t="s">
        <v>181</v>
      </c>
      <c r="S227" s="98" t="s">
        <v>178</v>
      </c>
    </row>
    <row r="228" spans="3:19" ht="14" x14ac:dyDescent="0.15">
      <c r="C228" s="110">
        <f>Deptos!C220</f>
        <v>204</v>
      </c>
      <c r="D228" s="51" t="str">
        <f>Deptos!D220</f>
        <v>CONDO</v>
      </c>
      <c r="E228" s="51">
        <f>Deptos!E220</f>
        <v>0</v>
      </c>
      <c r="F228" s="105">
        <f>Deptos!F220</f>
        <v>0</v>
      </c>
      <c r="G228" s="82" t="s">
        <v>151</v>
      </c>
      <c r="H228" s="64"/>
      <c r="I228" s="217"/>
      <c r="J228" s="87"/>
      <c r="K228" s="226"/>
      <c r="L228" s="222" t="s">
        <v>181</v>
      </c>
      <c r="M228" s="217"/>
      <c r="N228" s="227"/>
      <c r="O228" s="228"/>
      <c r="P228" s="64"/>
      <c r="Q228" s="86"/>
      <c r="R228" s="198" t="s">
        <v>181</v>
      </c>
      <c r="S228" s="91" t="s">
        <v>178</v>
      </c>
    </row>
    <row r="229" spans="3:19" ht="14" x14ac:dyDescent="0.15">
      <c r="C229" s="110">
        <f>Deptos!C221</f>
        <v>205</v>
      </c>
      <c r="D229" s="51" t="str">
        <f>Deptos!D221</f>
        <v>CONDO</v>
      </c>
      <c r="E229" s="51">
        <f>Deptos!E221</f>
        <v>0</v>
      </c>
      <c r="F229" s="105">
        <f>Deptos!F221</f>
        <v>0</v>
      </c>
      <c r="G229" s="82" t="s">
        <v>151</v>
      </c>
      <c r="H229" s="64"/>
      <c r="I229" s="217"/>
      <c r="J229" s="87"/>
      <c r="K229" s="226"/>
      <c r="L229" s="222" t="s">
        <v>181</v>
      </c>
      <c r="M229" s="217"/>
      <c r="N229" s="227"/>
      <c r="O229" s="228"/>
      <c r="P229" s="64"/>
      <c r="Q229" s="86"/>
      <c r="R229" s="198" t="s">
        <v>181</v>
      </c>
      <c r="S229" s="91" t="s">
        <v>178</v>
      </c>
    </row>
    <row r="230" spans="3:19" ht="15" thickBot="1" x14ac:dyDescent="0.2">
      <c r="C230" s="92">
        <f>Deptos!C222</f>
        <v>206</v>
      </c>
      <c r="D230" s="93" t="str">
        <f>Deptos!D222</f>
        <v>CONDO</v>
      </c>
      <c r="E230" s="93">
        <f>Deptos!E222</f>
        <v>0</v>
      </c>
      <c r="F230" s="94">
        <f>Deptos!F222</f>
        <v>0</v>
      </c>
      <c r="G230" s="83" t="s">
        <v>151</v>
      </c>
      <c r="H230" s="95"/>
      <c r="I230" s="218"/>
      <c r="J230" s="96"/>
      <c r="K230" s="229"/>
      <c r="L230" s="230" t="s">
        <v>181</v>
      </c>
      <c r="M230" s="217"/>
      <c r="N230" s="231"/>
      <c r="O230" s="232"/>
      <c r="P230" s="95"/>
      <c r="Q230" s="97"/>
      <c r="R230" s="199" t="s">
        <v>181</v>
      </c>
      <c r="S230" s="98" t="s">
        <v>178</v>
      </c>
    </row>
    <row r="231" spans="3:19" ht="14" x14ac:dyDescent="0.15">
      <c r="C231" s="110">
        <f>Deptos!C223</f>
        <v>207</v>
      </c>
      <c r="D231" s="51" t="str">
        <f>Deptos!D223</f>
        <v>CONDO</v>
      </c>
      <c r="E231" s="51">
        <f>Deptos!E223</f>
        <v>0</v>
      </c>
      <c r="F231" s="105">
        <f>Deptos!F223</f>
        <v>0</v>
      </c>
      <c r="G231" s="82" t="s">
        <v>151</v>
      </c>
      <c r="H231" s="64"/>
      <c r="I231" s="217"/>
      <c r="J231" s="87"/>
      <c r="K231" s="226"/>
      <c r="L231" s="222" t="s">
        <v>181</v>
      </c>
      <c r="M231" s="217"/>
      <c r="N231" s="227"/>
      <c r="O231" s="228"/>
      <c r="P231" s="64"/>
      <c r="Q231" s="86"/>
      <c r="R231" s="198" t="s">
        <v>181</v>
      </c>
      <c r="S231" s="91" t="s">
        <v>178</v>
      </c>
    </row>
    <row r="232" spans="3:19" ht="14" x14ac:dyDescent="0.15">
      <c r="C232" s="110">
        <f>Deptos!C224</f>
        <v>208</v>
      </c>
      <c r="D232" s="51" t="str">
        <f>Deptos!D224</f>
        <v>CONDO</v>
      </c>
      <c r="E232" s="51">
        <f>Deptos!E224</f>
        <v>0</v>
      </c>
      <c r="F232" s="105">
        <f>Deptos!F224</f>
        <v>0</v>
      </c>
      <c r="G232" s="82" t="s">
        <v>151</v>
      </c>
      <c r="H232" s="64"/>
      <c r="I232" s="217"/>
      <c r="J232" s="87"/>
      <c r="K232" s="226"/>
      <c r="L232" s="222" t="s">
        <v>181</v>
      </c>
      <c r="M232" s="217"/>
      <c r="N232" s="227"/>
      <c r="O232" s="228"/>
      <c r="P232" s="64"/>
      <c r="Q232" s="86"/>
      <c r="R232" s="198" t="s">
        <v>181</v>
      </c>
      <c r="S232" s="91" t="s">
        <v>178</v>
      </c>
    </row>
    <row r="233" spans="3:19" ht="14" x14ac:dyDescent="0.15">
      <c r="C233" s="110">
        <f>Deptos!C225</f>
        <v>209</v>
      </c>
      <c r="D233" s="51" t="str">
        <f>Deptos!D225</f>
        <v>CONDO</v>
      </c>
      <c r="E233" s="51">
        <f>Deptos!E225</f>
        <v>0</v>
      </c>
      <c r="F233" s="105">
        <f>Deptos!F225</f>
        <v>0</v>
      </c>
      <c r="G233" s="82" t="s">
        <v>151</v>
      </c>
      <c r="H233" s="64"/>
      <c r="I233" s="217"/>
      <c r="J233" s="87"/>
      <c r="K233" s="226"/>
      <c r="L233" s="222" t="s">
        <v>181</v>
      </c>
      <c r="M233" s="217"/>
      <c r="N233" s="227"/>
      <c r="O233" s="228"/>
      <c r="P233" s="64"/>
      <c r="Q233" s="86"/>
      <c r="R233" s="198" t="s">
        <v>181</v>
      </c>
      <c r="S233" s="91" t="s">
        <v>178</v>
      </c>
    </row>
    <row r="234" spans="3:19" ht="14" x14ac:dyDescent="0.15">
      <c r="C234" s="110">
        <f>Deptos!C226</f>
        <v>210</v>
      </c>
      <c r="D234" s="51" t="str">
        <f>Deptos!D226</f>
        <v>CONDO</v>
      </c>
      <c r="E234" s="51">
        <f>Deptos!E226</f>
        <v>0</v>
      </c>
      <c r="F234" s="105">
        <f>Deptos!F226</f>
        <v>0</v>
      </c>
      <c r="G234" s="82" t="s">
        <v>151</v>
      </c>
      <c r="H234" s="64"/>
      <c r="I234" s="217"/>
      <c r="J234" s="87"/>
      <c r="K234" s="226"/>
      <c r="L234" s="222" t="s">
        <v>181</v>
      </c>
      <c r="M234" s="217"/>
      <c r="N234" s="227"/>
      <c r="O234" s="228"/>
      <c r="P234" s="64"/>
      <c r="Q234" s="86"/>
      <c r="R234" s="198" t="s">
        <v>181</v>
      </c>
      <c r="S234" s="91" t="s">
        <v>178</v>
      </c>
    </row>
    <row r="235" spans="3:19" ht="14" x14ac:dyDescent="0.15">
      <c r="C235" s="110">
        <f>Deptos!C227</f>
        <v>211</v>
      </c>
      <c r="D235" s="51" t="str">
        <f>Deptos!D227</f>
        <v>CONDO</v>
      </c>
      <c r="E235" s="51">
        <f>Deptos!E227</f>
        <v>0</v>
      </c>
      <c r="F235" s="105">
        <f>Deptos!F227</f>
        <v>0</v>
      </c>
      <c r="G235" s="82" t="s">
        <v>151</v>
      </c>
      <c r="H235" s="64"/>
      <c r="I235" s="217"/>
      <c r="J235" s="87"/>
      <c r="K235" s="226"/>
      <c r="L235" s="222" t="s">
        <v>181</v>
      </c>
      <c r="M235" s="217"/>
      <c r="N235" s="227"/>
      <c r="O235" s="228"/>
      <c r="P235" s="64"/>
      <c r="Q235" s="86"/>
      <c r="R235" s="198" t="s">
        <v>181</v>
      </c>
      <c r="S235" s="91" t="s">
        <v>178</v>
      </c>
    </row>
    <row r="236" spans="3:19" ht="15" thickBot="1" x14ac:dyDescent="0.2">
      <c r="C236" s="92">
        <f>Deptos!C228</f>
        <v>212</v>
      </c>
      <c r="D236" s="93" t="str">
        <f>Deptos!D228</f>
        <v>CONDO</v>
      </c>
      <c r="E236" s="93">
        <f>Deptos!E228</f>
        <v>0</v>
      </c>
      <c r="F236" s="94">
        <f>Deptos!F228</f>
        <v>0</v>
      </c>
      <c r="G236" s="83" t="s">
        <v>151</v>
      </c>
      <c r="H236" s="95"/>
      <c r="I236" s="218"/>
      <c r="J236" s="96"/>
      <c r="K236" s="229"/>
      <c r="L236" s="230" t="s">
        <v>181</v>
      </c>
      <c r="M236" s="217"/>
      <c r="N236" s="231"/>
      <c r="O236" s="232"/>
      <c r="P236" s="95"/>
      <c r="Q236" s="97"/>
      <c r="R236" s="199" t="s">
        <v>181</v>
      </c>
      <c r="S236" s="98" t="s">
        <v>178</v>
      </c>
    </row>
    <row r="237" spans="3:19" ht="14" x14ac:dyDescent="0.15">
      <c r="C237" s="110">
        <f>Deptos!C229</f>
        <v>213</v>
      </c>
      <c r="D237" s="51" t="str">
        <f>Deptos!D229</f>
        <v>CONDO</v>
      </c>
      <c r="E237" s="51">
        <f>Deptos!E229</f>
        <v>0</v>
      </c>
      <c r="F237" s="105">
        <f>Deptos!F229</f>
        <v>0</v>
      </c>
      <c r="G237" s="82" t="s">
        <v>151</v>
      </c>
      <c r="H237" s="64"/>
      <c r="I237" s="217"/>
      <c r="J237" s="87"/>
      <c r="K237" s="226"/>
      <c r="L237" s="222" t="s">
        <v>181</v>
      </c>
      <c r="M237" s="217"/>
      <c r="N237" s="227"/>
      <c r="O237" s="228"/>
      <c r="P237" s="64"/>
      <c r="Q237" s="86"/>
      <c r="R237" s="198" t="s">
        <v>181</v>
      </c>
      <c r="S237" s="91" t="s">
        <v>178</v>
      </c>
    </row>
    <row r="238" spans="3:19" ht="14" x14ac:dyDescent="0.15">
      <c r="C238" s="110">
        <f>Deptos!C230</f>
        <v>214</v>
      </c>
      <c r="D238" s="51" t="str">
        <f>Deptos!D230</f>
        <v>CONDO</v>
      </c>
      <c r="E238" s="51">
        <f>Deptos!E230</f>
        <v>0</v>
      </c>
      <c r="F238" s="105">
        <f>Deptos!F230</f>
        <v>0</v>
      </c>
      <c r="G238" s="82" t="s">
        <v>151</v>
      </c>
      <c r="H238" s="64"/>
      <c r="I238" s="217"/>
      <c r="J238" s="87"/>
      <c r="K238" s="226"/>
      <c r="L238" s="222" t="s">
        <v>181</v>
      </c>
      <c r="M238" s="217"/>
      <c r="N238" s="227"/>
      <c r="O238" s="228"/>
      <c r="P238" s="64"/>
      <c r="Q238" s="86"/>
      <c r="R238" s="198" t="s">
        <v>181</v>
      </c>
      <c r="S238" s="91" t="s">
        <v>178</v>
      </c>
    </row>
    <row r="239" spans="3:19" ht="15" thickBot="1" x14ac:dyDescent="0.2">
      <c r="C239" s="92">
        <f>Deptos!C231</f>
        <v>215</v>
      </c>
      <c r="D239" s="93" t="str">
        <f>Deptos!D231</f>
        <v>CONDO</v>
      </c>
      <c r="E239" s="93">
        <f>Deptos!E231</f>
        <v>0</v>
      </c>
      <c r="F239" s="94">
        <f>Deptos!F231</f>
        <v>0</v>
      </c>
      <c r="G239" s="83" t="s">
        <v>151</v>
      </c>
      <c r="H239" s="95"/>
      <c r="I239" s="218"/>
      <c r="J239" s="96"/>
      <c r="K239" s="229"/>
      <c r="L239" s="230" t="s">
        <v>181</v>
      </c>
      <c r="M239" s="217"/>
      <c r="N239" s="231"/>
      <c r="O239" s="232"/>
      <c r="P239" s="95"/>
      <c r="Q239" s="97"/>
      <c r="R239" s="199" t="s">
        <v>181</v>
      </c>
      <c r="S239" s="98" t="s">
        <v>178</v>
      </c>
    </row>
    <row r="240" spans="3:19" ht="14" x14ac:dyDescent="0.15">
      <c r="C240" s="110">
        <f>Deptos!C232</f>
        <v>216</v>
      </c>
      <c r="D240" s="51" t="str">
        <f>Deptos!D232</f>
        <v>CONDO</v>
      </c>
      <c r="E240" s="51">
        <f>Deptos!E232</f>
        <v>0</v>
      </c>
      <c r="F240" s="105">
        <f>Deptos!F232</f>
        <v>0</v>
      </c>
      <c r="G240" s="82" t="s">
        <v>151</v>
      </c>
      <c r="H240" s="64"/>
      <c r="I240" s="217"/>
      <c r="J240" s="87"/>
      <c r="K240" s="226"/>
      <c r="L240" s="222" t="s">
        <v>181</v>
      </c>
      <c r="M240" s="217"/>
      <c r="N240" s="227"/>
      <c r="O240" s="228"/>
      <c r="P240" s="64"/>
      <c r="Q240" s="86"/>
      <c r="R240" s="198" t="s">
        <v>181</v>
      </c>
      <c r="S240" s="91" t="s">
        <v>178</v>
      </c>
    </row>
    <row r="241" spans="3:19" ht="14" x14ac:dyDescent="0.15">
      <c r="C241" s="110">
        <f>Deptos!C233</f>
        <v>217</v>
      </c>
      <c r="D241" s="51" t="str">
        <f>Deptos!D233</f>
        <v>CONDO</v>
      </c>
      <c r="E241" s="51">
        <f>Deptos!E233</f>
        <v>0</v>
      </c>
      <c r="F241" s="105">
        <f>Deptos!F233</f>
        <v>0</v>
      </c>
      <c r="G241" s="82" t="s">
        <v>151</v>
      </c>
      <c r="H241" s="64"/>
      <c r="I241" s="217"/>
      <c r="J241" s="87"/>
      <c r="K241" s="226"/>
      <c r="L241" s="222" t="s">
        <v>181</v>
      </c>
      <c r="M241" s="217"/>
      <c r="N241" s="227"/>
      <c r="O241" s="228"/>
      <c r="P241" s="64"/>
      <c r="Q241" s="86"/>
      <c r="R241" s="198" t="s">
        <v>181</v>
      </c>
      <c r="S241" s="91" t="s">
        <v>178</v>
      </c>
    </row>
    <row r="242" spans="3:19" ht="15" thickBot="1" x14ac:dyDescent="0.2">
      <c r="C242" s="92">
        <f>Deptos!C234</f>
        <v>218</v>
      </c>
      <c r="D242" s="93" t="str">
        <f>Deptos!D234</f>
        <v>CONDO</v>
      </c>
      <c r="E242" s="93">
        <f>Deptos!E234</f>
        <v>0</v>
      </c>
      <c r="F242" s="94">
        <f>Deptos!F234</f>
        <v>0</v>
      </c>
      <c r="G242" s="83" t="s">
        <v>151</v>
      </c>
      <c r="H242" s="95"/>
      <c r="I242" s="218"/>
      <c r="J242" s="96"/>
      <c r="K242" s="229"/>
      <c r="L242" s="230" t="s">
        <v>181</v>
      </c>
      <c r="M242" s="217"/>
      <c r="N242" s="231"/>
      <c r="O242" s="232"/>
      <c r="P242" s="95"/>
      <c r="Q242" s="97"/>
      <c r="R242" s="199" t="s">
        <v>181</v>
      </c>
      <c r="S242" s="98" t="s">
        <v>178</v>
      </c>
    </row>
    <row r="243" spans="3:19" ht="14" x14ac:dyDescent="0.15">
      <c r="C243" s="110">
        <f>Deptos!C235</f>
        <v>219</v>
      </c>
      <c r="D243" s="51" t="str">
        <f>Deptos!D235</f>
        <v>CONDO</v>
      </c>
      <c r="E243" s="51">
        <f>Deptos!E235</f>
        <v>0</v>
      </c>
      <c r="F243" s="105">
        <f>Deptos!F235</f>
        <v>0</v>
      </c>
      <c r="G243" s="82" t="s">
        <v>151</v>
      </c>
      <c r="H243" s="64"/>
      <c r="I243" s="217"/>
      <c r="J243" s="87"/>
      <c r="K243" s="226"/>
      <c r="L243" s="222" t="s">
        <v>181</v>
      </c>
      <c r="M243" s="217"/>
      <c r="N243" s="227"/>
      <c r="O243" s="228"/>
      <c r="P243" s="64"/>
      <c r="Q243" s="86"/>
      <c r="R243" s="198" t="s">
        <v>181</v>
      </c>
      <c r="S243" s="91" t="s">
        <v>178</v>
      </c>
    </row>
    <row r="244" spans="3:19" ht="14" x14ac:dyDescent="0.15">
      <c r="C244" s="110">
        <f>Deptos!C236</f>
        <v>220</v>
      </c>
      <c r="D244" s="51" t="str">
        <f>Deptos!D236</f>
        <v>CONDO</v>
      </c>
      <c r="E244" s="51">
        <f>Deptos!E236</f>
        <v>0</v>
      </c>
      <c r="F244" s="105">
        <f>Deptos!F236</f>
        <v>0</v>
      </c>
      <c r="G244" s="82" t="s">
        <v>151</v>
      </c>
      <c r="H244" s="64"/>
      <c r="I244" s="217"/>
      <c r="J244" s="87"/>
      <c r="K244" s="226"/>
      <c r="L244" s="222" t="s">
        <v>181</v>
      </c>
      <c r="M244" s="217"/>
      <c r="N244" s="227"/>
      <c r="O244" s="228"/>
      <c r="P244" s="64"/>
      <c r="Q244" s="86"/>
      <c r="R244" s="198" t="s">
        <v>181</v>
      </c>
      <c r="S244" s="91" t="s">
        <v>178</v>
      </c>
    </row>
    <row r="245" spans="3:19" ht="14" x14ac:dyDescent="0.15">
      <c r="C245" s="110">
        <f>Deptos!C237</f>
        <v>221</v>
      </c>
      <c r="D245" s="51" t="str">
        <f>Deptos!D237</f>
        <v>CONDO</v>
      </c>
      <c r="E245" s="51">
        <f>Deptos!E237</f>
        <v>0</v>
      </c>
      <c r="F245" s="105">
        <f>Deptos!F237</f>
        <v>0</v>
      </c>
      <c r="G245" s="82" t="s">
        <v>151</v>
      </c>
      <c r="H245" s="64"/>
      <c r="I245" s="217"/>
      <c r="J245" s="87"/>
      <c r="K245" s="226"/>
      <c r="L245" s="222" t="s">
        <v>181</v>
      </c>
      <c r="M245" s="217"/>
      <c r="N245" s="227"/>
      <c r="O245" s="228"/>
      <c r="P245" s="64"/>
      <c r="Q245" s="86"/>
      <c r="R245" s="198" t="s">
        <v>181</v>
      </c>
      <c r="S245" s="91" t="s">
        <v>178</v>
      </c>
    </row>
    <row r="246" spans="3:19" ht="14" x14ac:dyDescent="0.15">
      <c r="C246" s="110">
        <f>Deptos!C238</f>
        <v>222</v>
      </c>
      <c r="D246" s="51" t="str">
        <f>Deptos!D238</f>
        <v>CONDO</v>
      </c>
      <c r="E246" s="51">
        <f>Deptos!E238</f>
        <v>0</v>
      </c>
      <c r="F246" s="105">
        <f>Deptos!F238</f>
        <v>0</v>
      </c>
      <c r="G246" s="82" t="s">
        <v>151</v>
      </c>
      <c r="H246" s="64"/>
      <c r="I246" s="217"/>
      <c r="J246" s="87"/>
      <c r="K246" s="226"/>
      <c r="L246" s="222" t="s">
        <v>181</v>
      </c>
      <c r="M246" s="217"/>
      <c r="N246" s="227"/>
      <c r="O246" s="228"/>
      <c r="P246" s="64"/>
      <c r="Q246" s="86"/>
      <c r="R246" s="198" t="s">
        <v>181</v>
      </c>
      <c r="S246" s="91" t="s">
        <v>178</v>
      </c>
    </row>
    <row r="247" spans="3:19" ht="14" x14ac:dyDescent="0.15">
      <c r="C247" s="110">
        <f>Deptos!C239</f>
        <v>223</v>
      </c>
      <c r="D247" s="51" t="str">
        <f>Deptos!D239</f>
        <v>CONDO</v>
      </c>
      <c r="E247" s="51">
        <f>Deptos!E239</f>
        <v>0</v>
      </c>
      <c r="F247" s="105">
        <f>Deptos!F239</f>
        <v>0</v>
      </c>
      <c r="G247" s="82" t="s">
        <v>151</v>
      </c>
      <c r="H247" s="64"/>
      <c r="I247" s="217"/>
      <c r="J247" s="87"/>
      <c r="K247" s="226"/>
      <c r="L247" s="222" t="s">
        <v>181</v>
      </c>
      <c r="M247" s="217"/>
      <c r="N247" s="227"/>
      <c r="O247" s="228"/>
      <c r="P247" s="64"/>
      <c r="Q247" s="86"/>
      <c r="R247" s="198" t="s">
        <v>181</v>
      </c>
      <c r="S247" s="91" t="s">
        <v>178</v>
      </c>
    </row>
    <row r="248" spans="3:19" ht="15" thickBot="1" x14ac:dyDescent="0.2">
      <c r="C248" s="92">
        <f>Deptos!C240</f>
        <v>224</v>
      </c>
      <c r="D248" s="93" t="str">
        <f>Deptos!D240</f>
        <v>CONDO</v>
      </c>
      <c r="E248" s="93">
        <f>Deptos!E240</f>
        <v>0</v>
      </c>
      <c r="F248" s="94">
        <f>Deptos!F240</f>
        <v>0</v>
      </c>
      <c r="G248" s="83" t="s">
        <v>151</v>
      </c>
      <c r="H248" s="95"/>
      <c r="I248" s="218"/>
      <c r="J248" s="96"/>
      <c r="K248" s="229"/>
      <c r="L248" s="230" t="s">
        <v>181</v>
      </c>
      <c r="M248" s="217"/>
      <c r="N248" s="231"/>
      <c r="O248" s="232"/>
      <c r="P248" s="95"/>
      <c r="Q248" s="97"/>
      <c r="R248" s="199" t="s">
        <v>181</v>
      </c>
      <c r="S248" s="98" t="s">
        <v>178</v>
      </c>
    </row>
    <row r="249" spans="3:19" ht="14" x14ac:dyDescent="0.15">
      <c r="C249" s="110">
        <f>Deptos!C241</f>
        <v>225</v>
      </c>
      <c r="D249" s="51" t="str">
        <f>Deptos!D241</f>
        <v>CONDO</v>
      </c>
      <c r="E249" s="51">
        <f>Deptos!E241</f>
        <v>0</v>
      </c>
      <c r="F249" s="105">
        <f>Deptos!F241</f>
        <v>0</v>
      </c>
      <c r="G249" s="82" t="s">
        <v>151</v>
      </c>
      <c r="H249" s="64"/>
      <c r="I249" s="217"/>
      <c r="J249" s="87"/>
      <c r="K249" s="226"/>
      <c r="L249" s="222" t="s">
        <v>181</v>
      </c>
      <c r="M249" s="217"/>
      <c r="N249" s="227"/>
      <c r="O249" s="228"/>
      <c r="P249" s="64"/>
      <c r="Q249" s="86"/>
      <c r="R249" s="198" t="s">
        <v>181</v>
      </c>
      <c r="S249" s="91" t="s">
        <v>178</v>
      </c>
    </row>
    <row r="250" spans="3:19" ht="14" x14ac:dyDescent="0.15">
      <c r="C250" s="110">
        <f>Deptos!C242</f>
        <v>226</v>
      </c>
      <c r="D250" s="51" t="str">
        <f>Deptos!D242</f>
        <v>CONDO</v>
      </c>
      <c r="E250" s="51">
        <f>Deptos!E242</f>
        <v>0</v>
      </c>
      <c r="F250" s="105">
        <f>Deptos!F242</f>
        <v>0</v>
      </c>
      <c r="G250" s="82" t="s">
        <v>151</v>
      </c>
      <c r="H250" s="64"/>
      <c r="I250" s="217"/>
      <c r="J250" s="87"/>
      <c r="K250" s="226"/>
      <c r="L250" s="222" t="s">
        <v>181</v>
      </c>
      <c r="M250" s="217"/>
      <c r="N250" s="227"/>
      <c r="O250" s="228"/>
      <c r="P250" s="64"/>
      <c r="Q250" s="86"/>
      <c r="R250" s="198" t="s">
        <v>181</v>
      </c>
      <c r="S250" s="91" t="s">
        <v>178</v>
      </c>
    </row>
    <row r="251" spans="3:19" ht="15" thickBot="1" x14ac:dyDescent="0.2">
      <c r="C251" s="92">
        <f>Deptos!C243</f>
        <v>227</v>
      </c>
      <c r="D251" s="93" t="str">
        <f>Deptos!D243</f>
        <v>CONDO</v>
      </c>
      <c r="E251" s="93">
        <f>Deptos!E243</f>
        <v>0</v>
      </c>
      <c r="F251" s="94">
        <f>Deptos!F243</f>
        <v>0</v>
      </c>
      <c r="G251" s="83" t="s">
        <v>151</v>
      </c>
      <c r="H251" s="95"/>
      <c r="I251" s="218"/>
      <c r="J251" s="96"/>
      <c r="K251" s="229"/>
      <c r="L251" s="230" t="s">
        <v>181</v>
      </c>
      <c r="M251" s="217"/>
      <c r="N251" s="231"/>
      <c r="O251" s="232"/>
      <c r="P251" s="95"/>
      <c r="Q251" s="97"/>
      <c r="R251" s="199" t="s">
        <v>181</v>
      </c>
      <c r="S251" s="98" t="s">
        <v>178</v>
      </c>
    </row>
    <row r="252" spans="3:19" ht="14" x14ac:dyDescent="0.15">
      <c r="C252" s="110">
        <f>Deptos!C244</f>
        <v>228</v>
      </c>
      <c r="D252" s="51" t="str">
        <f>Deptos!D244</f>
        <v>CONDO</v>
      </c>
      <c r="E252" s="51">
        <f>Deptos!E244</f>
        <v>0</v>
      </c>
      <c r="F252" s="105">
        <f>Deptos!F244</f>
        <v>0</v>
      </c>
      <c r="G252" s="82" t="s">
        <v>151</v>
      </c>
      <c r="H252" s="64"/>
      <c r="I252" s="217"/>
      <c r="J252" s="87"/>
      <c r="K252" s="226"/>
      <c r="L252" s="222" t="s">
        <v>181</v>
      </c>
      <c r="M252" s="217"/>
      <c r="N252" s="227"/>
      <c r="O252" s="228"/>
      <c r="P252" s="64"/>
      <c r="Q252" s="86"/>
      <c r="R252" s="198" t="s">
        <v>181</v>
      </c>
      <c r="S252" s="91" t="s">
        <v>178</v>
      </c>
    </row>
    <row r="253" spans="3:19" ht="14" x14ac:dyDescent="0.15">
      <c r="C253" s="110">
        <f>Deptos!C245</f>
        <v>229</v>
      </c>
      <c r="D253" s="51" t="str">
        <f>Deptos!D245</f>
        <v>CONDO</v>
      </c>
      <c r="E253" s="51">
        <f>Deptos!E245</f>
        <v>0</v>
      </c>
      <c r="F253" s="105">
        <f>Deptos!F245</f>
        <v>0</v>
      </c>
      <c r="G253" s="82" t="s">
        <v>151</v>
      </c>
      <c r="H253" s="64"/>
      <c r="I253" s="217"/>
      <c r="J253" s="87"/>
      <c r="K253" s="226"/>
      <c r="L253" s="222" t="s">
        <v>181</v>
      </c>
      <c r="M253" s="217"/>
      <c r="N253" s="227"/>
      <c r="O253" s="228"/>
      <c r="P253" s="64"/>
      <c r="Q253" s="86"/>
      <c r="R253" s="198" t="s">
        <v>181</v>
      </c>
      <c r="S253" s="91" t="s">
        <v>178</v>
      </c>
    </row>
    <row r="254" spans="3:19" ht="15" thickBot="1" x14ac:dyDescent="0.2">
      <c r="C254" s="92">
        <f>Deptos!C246</f>
        <v>230</v>
      </c>
      <c r="D254" s="93" t="str">
        <f>Deptos!D246</f>
        <v>CONDO</v>
      </c>
      <c r="E254" s="93">
        <f>Deptos!E246</f>
        <v>0</v>
      </c>
      <c r="F254" s="94">
        <f>Deptos!F246</f>
        <v>0</v>
      </c>
      <c r="G254" s="83" t="s">
        <v>151</v>
      </c>
      <c r="H254" s="95"/>
      <c r="I254" s="218"/>
      <c r="J254" s="96"/>
      <c r="K254" s="229"/>
      <c r="L254" s="230" t="s">
        <v>181</v>
      </c>
      <c r="M254" s="217"/>
      <c r="N254" s="231"/>
      <c r="O254" s="232"/>
      <c r="P254" s="95"/>
      <c r="Q254" s="97"/>
      <c r="R254" s="199" t="s">
        <v>181</v>
      </c>
      <c r="S254" s="98" t="s">
        <v>178</v>
      </c>
    </row>
    <row r="255" spans="3:19" ht="14" x14ac:dyDescent="0.15">
      <c r="C255" s="110">
        <f>Deptos!C247</f>
        <v>231</v>
      </c>
      <c r="D255" s="51" t="str">
        <f>Deptos!D247</f>
        <v>CONDO</v>
      </c>
      <c r="E255" s="51">
        <f>Deptos!E247</f>
        <v>0</v>
      </c>
      <c r="F255" s="105">
        <f>Deptos!F247</f>
        <v>0</v>
      </c>
      <c r="G255" s="82" t="s">
        <v>151</v>
      </c>
      <c r="H255" s="64"/>
      <c r="I255" s="217"/>
      <c r="J255" s="87"/>
      <c r="K255" s="226"/>
      <c r="L255" s="222" t="s">
        <v>181</v>
      </c>
      <c r="M255" s="217"/>
      <c r="N255" s="227"/>
      <c r="O255" s="228"/>
      <c r="P255" s="64"/>
      <c r="Q255" s="86"/>
      <c r="R255" s="198" t="s">
        <v>181</v>
      </c>
      <c r="S255" s="91" t="s">
        <v>178</v>
      </c>
    </row>
    <row r="256" spans="3:19" ht="14" x14ac:dyDescent="0.15">
      <c r="C256" s="110">
        <f>Deptos!C248</f>
        <v>232</v>
      </c>
      <c r="D256" s="51" t="str">
        <f>Deptos!D248</f>
        <v>CONDO</v>
      </c>
      <c r="E256" s="51">
        <f>Deptos!E248</f>
        <v>0</v>
      </c>
      <c r="F256" s="105">
        <f>Deptos!F248</f>
        <v>0</v>
      </c>
      <c r="G256" s="82" t="s">
        <v>151</v>
      </c>
      <c r="H256" s="64"/>
      <c r="I256" s="217"/>
      <c r="J256" s="87"/>
      <c r="K256" s="226"/>
      <c r="L256" s="222" t="s">
        <v>181</v>
      </c>
      <c r="M256" s="217"/>
      <c r="N256" s="227"/>
      <c r="O256" s="228"/>
      <c r="P256" s="64"/>
      <c r="Q256" s="86"/>
      <c r="R256" s="198" t="s">
        <v>181</v>
      </c>
      <c r="S256" s="91" t="s">
        <v>178</v>
      </c>
    </row>
    <row r="257" spans="3:19" ht="14" x14ac:dyDescent="0.15">
      <c r="C257" s="110">
        <f>Deptos!C249</f>
        <v>233</v>
      </c>
      <c r="D257" s="51" t="str">
        <f>Deptos!D249</f>
        <v>CONDO</v>
      </c>
      <c r="E257" s="51">
        <f>Deptos!E249</f>
        <v>0</v>
      </c>
      <c r="F257" s="105">
        <f>Deptos!F249</f>
        <v>0</v>
      </c>
      <c r="G257" s="82" t="s">
        <v>151</v>
      </c>
      <c r="H257" s="64"/>
      <c r="I257" s="217"/>
      <c r="J257" s="87"/>
      <c r="K257" s="226"/>
      <c r="L257" s="222" t="s">
        <v>181</v>
      </c>
      <c r="M257" s="217"/>
      <c r="N257" s="227"/>
      <c r="O257" s="228"/>
      <c r="P257" s="64"/>
      <c r="Q257" s="86"/>
      <c r="R257" s="198" t="s">
        <v>181</v>
      </c>
      <c r="S257" s="91" t="s">
        <v>178</v>
      </c>
    </row>
    <row r="258" spans="3:19" ht="14" x14ac:dyDescent="0.15">
      <c r="C258" s="110">
        <f>Deptos!C250</f>
        <v>234</v>
      </c>
      <c r="D258" s="51" t="str">
        <f>Deptos!D250</f>
        <v>CONDO</v>
      </c>
      <c r="E258" s="51">
        <f>Deptos!E250</f>
        <v>0</v>
      </c>
      <c r="F258" s="105">
        <f>Deptos!F250</f>
        <v>0</v>
      </c>
      <c r="G258" s="82" t="s">
        <v>151</v>
      </c>
      <c r="H258" s="64"/>
      <c r="I258" s="217"/>
      <c r="J258" s="87"/>
      <c r="K258" s="226"/>
      <c r="L258" s="222" t="s">
        <v>181</v>
      </c>
      <c r="M258" s="217"/>
      <c r="N258" s="227"/>
      <c r="O258" s="228"/>
      <c r="P258" s="64"/>
      <c r="Q258" s="86"/>
      <c r="R258" s="198" t="s">
        <v>181</v>
      </c>
      <c r="S258" s="91" t="s">
        <v>178</v>
      </c>
    </row>
    <row r="259" spans="3:19" ht="14" x14ac:dyDescent="0.15">
      <c r="C259" s="110">
        <f>Deptos!C251</f>
        <v>235</v>
      </c>
      <c r="D259" s="51" t="str">
        <f>Deptos!D251</f>
        <v>CONDO</v>
      </c>
      <c r="E259" s="51">
        <f>Deptos!E251</f>
        <v>0</v>
      </c>
      <c r="F259" s="105">
        <f>Deptos!F251</f>
        <v>0</v>
      </c>
      <c r="G259" s="82" t="s">
        <v>151</v>
      </c>
      <c r="H259" s="64"/>
      <c r="I259" s="217"/>
      <c r="J259" s="87"/>
      <c r="K259" s="226"/>
      <c r="L259" s="222" t="s">
        <v>181</v>
      </c>
      <c r="M259" s="217"/>
      <c r="N259" s="227"/>
      <c r="O259" s="228"/>
      <c r="P259" s="64"/>
      <c r="Q259" s="86"/>
      <c r="R259" s="198" t="s">
        <v>181</v>
      </c>
      <c r="S259" s="91" t="s">
        <v>178</v>
      </c>
    </row>
    <row r="260" spans="3:19" ht="15" thickBot="1" x14ac:dyDescent="0.2">
      <c r="C260" s="92">
        <f>Deptos!C252</f>
        <v>236</v>
      </c>
      <c r="D260" s="93" t="str">
        <f>Deptos!D252</f>
        <v>CONDO</v>
      </c>
      <c r="E260" s="93">
        <f>Deptos!E252</f>
        <v>0</v>
      </c>
      <c r="F260" s="94">
        <f>Deptos!F252</f>
        <v>0</v>
      </c>
      <c r="G260" s="83" t="s">
        <v>151</v>
      </c>
      <c r="H260" s="95"/>
      <c r="I260" s="218"/>
      <c r="J260" s="96"/>
      <c r="K260" s="229"/>
      <c r="L260" s="230" t="s">
        <v>181</v>
      </c>
      <c r="M260" s="217"/>
      <c r="N260" s="231"/>
      <c r="O260" s="232"/>
      <c r="P260" s="95"/>
      <c r="Q260" s="97"/>
      <c r="R260" s="199" t="s">
        <v>181</v>
      </c>
      <c r="S260" s="98" t="s">
        <v>178</v>
      </c>
    </row>
    <row r="261" spans="3:19" ht="14" x14ac:dyDescent="0.15">
      <c r="C261" s="110">
        <f>Deptos!C253</f>
        <v>237</v>
      </c>
      <c r="D261" s="51" t="str">
        <f>Deptos!D253</f>
        <v>CONDO</v>
      </c>
      <c r="E261" s="51">
        <f>Deptos!E253</f>
        <v>0</v>
      </c>
      <c r="F261" s="105">
        <f>Deptos!F253</f>
        <v>0</v>
      </c>
      <c r="G261" s="82" t="s">
        <v>151</v>
      </c>
      <c r="H261" s="64"/>
      <c r="I261" s="217"/>
      <c r="J261" s="87"/>
      <c r="K261" s="226"/>
      <c r="L261" s="222" t="s">
        <v>181</v>
      </c>
      <c r="M261" s="217"/>
      <c r="N261" s="227"/>
      <c r="O261" s="228"/>
      <c r="P261" s="64"/>
      <c r="Q261" s="86"/>
      <c r="R261" s="198" t="s">
        <v>181</v>
      </c>
      <c r="S261" s="91" t="s">
        <v>178</v>
      </c>
    </row>
    <row r="262" spans="3:19" ht="14" x14ac:dyDescent="0.15">
      <c r="C262" s="110">
        <f>Deptos!C254</f>
        <v>238</v>
      </c>
      <c r="D262" s="51" t="str">
        <f>Deptos!D254</f>
        <v>CONDO</v>
      </c>
      <c r="E262" s="51">
        <f>Deptos!E254</f>
        <v>0</v>
      </c>
      <c r="F262" s="105">
        <f>Deptos!F254</f>
        <v>0</v>
      </c>
      <c r="G262" s="82" t="s">
        <v>151</v>
      </c>
      <c r="H262" s="64"/>
      <c r="I262" s="217"/>
      <c r="J262" s="87"/>
      <c r="K262" s="226"/>
      <c r="L262" s="222" t="s">
        <v>181</v>
      </c>
      <c r="M262" s="217"/>
      <c r="N262" s="227"/>
      <c r="O262" s="228"/>
      <c r="P262" s="64"/>
      <c r="Q262" s="86"/>
      <c r="R262" s="198" t="s">
        <v>181</v>
      </c>
      <c r="S262" s="91" t="s">
        <v>178</v>
      </c>
    </row>
    <row r="263" spans="3:19" ht="15" thickBot="1" x14ac:dyDescent="0.2">
      <c r="C263" s="92">
        <f>Deptos!C255</f>
        <v>239</v>
      </c>
      <c r="D263" s="93" t="str">
        <f>Deptos!D255</f>
        <v>CONDO</v>
      </c>
      <c r="E263" s="93">
        <f>Deptos!E255</f>
        <v>0</v>
      </c>
      <c r="F263" s="94">
        <f>Deptos!F255</f>
        <v>0</v>
      </c>
      <c r="G263" s="83" t="s">
        <v>151</v>
      </c>
      <c r="H263" s="95"/>
      <c r="I263" s="218"/>
      <c r="J263" s="96"/>
      <c r="K263" s="229"/>
      <c r="L263" s="230" t="s">
        <v>181</v>
      </c>
      <c r="M263" s="217"/>
      <c r="N263" s="231"/>
      <c r="O263" s="232"/>
      <c r="P263" s="95"/>
      <c r="Q263" s="97"/>
      <c r="R263" s="199" t="s">
        <v>181</v>
      </c>
      <c r="S263" s="98" t="s">
        <v>178</v>
      </c>
    </row>
    <row r="264" spans="3:19" ht="14" x14ac:dyDescent="0.15">
      <c r="C264" s="110">
        <f>Deptos!C256</f>
        <v>240</v>
      </c>
      <c r="D264" s="51" t="str">
        <f>Deptos!D256</f>
        <v>CONDO</v>
      </c>
      <c r="E264" s="51">
        <f>Deptos!E256</f>
        <v>0</v>
      </c>
      <c r="F264" s="105">
        <f>Deptos!F256</f>
        <v>0</v>
      </c>
      <c r="G264" s="82" t="s">
        <v>151</v>
      </c>
      <c r="H264" s="64"/>
      <c r="I264" s="217"/>
      <c r="J264" s="87"/>
      <c r="K264" s="226"/>
      <c r="L264" s="222" t="s">
        <v>181</v>
      </c>
      <c r="M264" s="217"/>
      <c r="N264" s="227"/>
      <c r="O264" s="228"/>
      <c r="P264" s="64"/>
      <c r="Q264" s="86"/>
      <c r="R264" s="198" t="s">
        <v>181</v>
      </c>
      <c r="S264" s="91" t="s">
        <v>178</v>
      </c>
    </row>
    <row r="265" spans="3:19" ht="14" x14ac:dyDescent="0.15">
      <c r="C265" s="110">
        <f>Deptos!C257</f>
        <v>241</v>
      </c>
      <c r="D265" s="51" t="str">
        <f>Deptos!D257</f>
        <v>CONDO</v>
      </c>
      <c r="E265" s="51">
        <f>Deptos!E257</f>
        <v>0</v>
      </c>
      <c r="F265" s="105">
        <f>Deptos!F257</f>
        <v>0</v>
      </c>
      <c r="G265" s="82" t="s">
        <v>151</v>
      </c>
      <c r="H265" s="64"/>
      <c r="I265" s="217"/>
      <c r="J265" s="87"/>
      <c r="K265" s="226"/>
      <c r="L265" s="222" t="s">
        <v>181</v>
      </c>
      <c r="M265" s="217"/>
      <c r="N265" s="227"/>
      <c r="O265" s="228"/>
      <c r="P265" s="64"/>
      <c r="Q265" s="86"/>
      <c r="R265" s="198" t="s">
        <v>181</v>
      </c>
      <c r="S265" s="91" t="s">
        <v>178</v>
      </c>
    </row>
    <row r="266" spans="3:19" ht="15" thickBot="1" x14ac:dyDescent="0.2">
      <c r="C266" s="92">
        <f>Deptos!C258</f>
        <v>242</v>
      </c>
      <c r="D266" s="93" t="str">
        <f>Deptos!D258</f>
        <v>CONDO</v>
      </c>
      <c r="E266" s="93">
        <f>Deptos!E258</f>
        <v>0</v>
      </c>
      <c r="F266" s="94">
        <f>Deptos!F258</f>
        <v>0</v>
      </c>
      <c r="G266" s="83" t="s">
        <v>151</v>
      </c>
      <c r="H266" s="95"/>
      <c r="I266" s="218"/>
      <c r="J266" s="96"/>
      <c r="K266" s="229"/>
      <c r="L266" s="230" t="s">
        <v>181</v>
      </c>
      <c r="M266" s="217"/>
      <c r="N266" s="231"/>
      <c r="O266" s="232"/>
      <c r="P266" s="95"/>
      <c r="Q266" s="97"/>
      <c r="R266" s="199" t="s">
        <v>181</v>
      </c>
      <c r="S266" s="98" t="s">
        <v>178</v>
      </c>
    </row>
    <row r="267" spans="3:19" ht="14" x14ac:dyDescent="0.15">
      <c r="C267" s="110">
        <f>Deptos!C259</f>
        <v>243</v>
      </c>
      <c r="D267" s="51" t="str">
        <f>Deptos!D259</f>
        <v>CONDO</v>
      </c>
      <c r="E267" s="51">
        <f>Deptos!E259</f>
        <v>0</v>
      </c>
      <c r="F267" s="105">
        <f>Deptos!F259</f>
        <v>0</v>
      </c>
      <c r="G267" s="82" t="s">
        <v>151</v>
      </c>
      <c r="H267" s="64"/>
      <c r="I267" s="217"/>
      <c r="J267" s="87"/>
      <c r="K267" s="226"/>
      <c r="L267" s="222" t="s">
        <v>181</v>
      </c>
      <c r="M267" s="217"/>
      <c r="N267" s="227"/>
      <c r="O267" s="228"/>
      <c r="P267" s="64"/>
      <c r="Q267" s="86"/>
      <c r="R267" s="198" t="s">
        <v>181</v>
      </c>
      <c r="S267" s="91" t="s">
        <v>178</v>
      </c>
    </row>
    <row r="268" spans="3:19" ht="14" x14ac:dyDescent="0.15">
      <c r="C268" s="110">
        <f>Deptos!C260</f>
        <v>244</v>
      </c>
      <c r="D268" s="51" t="str">
        <f>Deptos!D260</f>
        <v>CONDO</v>
      </c>
      <c r="E268" s="51">
        <f>Deptos!E260</f>
        <v>0</v>
      </c>
      <c r="F268" s="105">
        <f>Deptos!F260</f>
        <v>0</v>
      </c>
      <c r="G268" s="82" t="s">
        <v>151</v>
      </c>
      <c r="H268" s="64"/>
      <c r="I268" s="217"/>
      <c r="J268" s="87"/>
      <c r="K268" s="226"/>
      <c r="L268" s="222" t="s">
        <v>181</v>
      </c>
      <c r="M268" s="217"/>
      <c r="N268" s="227"/>
      <c r="O268" s="228"/>
      <c r="P268" s="64"/>
      <c r="Q268" s="86"/>
      <c r="R268" s="198" t="s">
        <v>181</v>
      </c>
      <c r="S268" s="91" t="s">
        <v>178</v>
      </c>
    </row>
    <row r="269" spans="3:19" ht="14" x14ac:dyDescent="0.15">
      <c r="C269" s="110">
        <f>Deptos!C261</f>
        <v>245</v>
      </c>
      <c r="D269" s="51" t="str">
        <f>Deptos!D261</f>
        <v>CONDO</v>
      </c>
      <c r="E269" s="51">
        <f>Deptos!E261</f>
        <v>0</v>
      </c>
      <c r="F269" s="105">
        <f>Deptos!F261</f>
        <v>0</v>
      </c>
      <c r="G269" s="82" t="s">
        <v>151</v>
      </c>
      <c r="H269" s="64"/>
      <c r="I269" s="217"/>
      <c r="J269" s="87"/>
      <c r="K269" s="226"/>
      <c r="L269" s="222" t="s">
        <v>181</v>
      </c>
      <c r="M269" s="217"/>
      <c r="N269" s="227"/>
      <c r="O269" s="228"/>
      <c r="P269" s="64"/>
      <c r="Q269" s="86"/>
      <c r="R269" s="198" t="s">
        <v>181</v>
      </c>
      <c r="S269" s="91" t="s">
        <v>178</v>
      </c>
    </row>
    <row r="270" spans="3:19" ht="14" x14ac:dyDescent="0.15">
      <c r="C270" s="110">
        <f>Deptos!C262</f>
        <v>246</v>
      </c>
      <c r="D270" s="51" t="str">
        <f>Deptos!D262</f>
        <v>CONDO</v>
      </c>
      <c r="E270" s="51">
        <f>Deptos!E262</f>
        <v>0</v>
      </c>
      <c r="F270" s="105">
        <f>Deptos!F262</f>
        <v>0</v>
      </c>
      <c r="G270" s="82" t="s">
        <v>151</v>
      </c>
      <c r="H270" s="64"/>
      <c r="I270" s="217"/>
      <c r="J270" s="87"/>
      <c r="K270" s="226"/>
      <c r="L270" s="222" t="s">
        <v>181</v>
      </c>
      <c r="M270" s="217"/>
      <c r="N270" s="227"/>
      <c r="O270" s="228"/>
      <c r="P270" s="64"/>
      <c r="Q270" s="86"/>
      <c r="R270" s="198" t="s">
        <v>181</v>
      </c>
      <c r="S270" s="91" t="s">
        <v>178</v>
      </c>
    </row>
    <row r="271" spans="3:19" ht="14" x14ac:dyDescent="0.15">
      <c r="C271" s="110">
        <f>Deptos!C263</f>
        <v>247</v>
      </c>
      <c r="D271" s="51" t="str">
        <f>Deptos!D263</f>
        <v>CONDO</v>
      </c>
      <c r="E271" s="51">
        <f>Deptos!E263</f>
        <v>0</v>
      </c>
      <c r="F271" s="105">
        <f>Deptos!F263</f>
        <v>0</v>
      </c>
      <c r="G271" s="82" t="s">
        <v>151</v>
      </c>
      <c r="H271" s="64"/>
      <c r="I271" s="217"/>
      <c r="J271" s="87"/>
      <c r="K271" s="226"/>
      <c r="L271" s="222" t="s">
        <v>181</v>
      </c>
      <c r="M271" s="217"/>
      <c r="N271" s="227"/>
      <c r="O271" s="228"/>
      <c r="P271" s="64"/>
      <c r="Q271" s="86"/>
      <c r="R271" s="198" t="s">
        <v>181</v>
      </c>
      <c r="S271" s="91" t="s">
        <v>178</v>
      </c>
    </row>
    <row r="272" spans="3:19" ht="15" thickBot="1" x14ac:dyDescent="0.2">
      <c r="C272" s="92">
        <f>Deptos!C264</f>
        <v>248</v>
      </c>
      <c r="D272" s="93" t="str">
        <f>Deptos!D264</f>
        <v>CONDO</v>
      </c>
      <c r="E272" s="93">
        <f>Deptos!E264</f>
        <v>0</v>
      </c>
      <c r="F272" s="94">
        <f>Deptos!F264</f>
        <v>0</v>
      </c>
      <c r="G272" s="83" t="s">
        <v>151</v>
      </c>
      <c r="H272" s="95"/>
      <c r="I272" s="218"/>
      <c r="J272" s="96"/>
      <c r="K272" s="229"/>
      <c r="L272" s="230" t="s">
        <v>181</v>
      </c>
      <c r="M272" s="217"/>
      <c r="N272" s="231"/>
      <c r="O272" s="232"/>
      <c r="P272" s="95"/>
      <c r="Q272" s="97"/>
      <c r="R272" s="199" t="s">
        <v>181</v>
      </c>
      <c r="S272" s="98" t="s">
        <v>178</v>
      </c>
    </row>
    <row r="273" spans="3:19" ht="14" x14ac:dyDescent="0.15">
      <c r="C273" s="110">
        <f>Deptos!C265</f>
        <v>249</v>
      </c>
      <c r="D273" s="51" t="str">
        <f>Deptos!D265</f>
        <v>CONDO</v>
      </c>
      <c r="E273" s="51">
        <f>Deptos!E265</f>
        <v>0</v>
      </c>
      <c r="F273" s="105">
        <f>Deptos!F265</f>
        <v>0</v>
      </c>
      <c r="G273" s="82" t="s">
        <v>151</v>
      </c>
      <c r="H273" s="64"/>
      <c r="I273" s="217"/>
      <c r="J273" s="87"/>
      <c r="K273" s="226"/>
      <c r="L273" s="222" t="s">
        <v>181</v>
      </c>
      <c r="M273" s="217"/>
      <c r="N273" s="227"/>
      <c r="O273" s="228"/>
      <c r="P273" s="64"/>
      <c r="Q273" s="86"/>
      <c r="R273" s="198" t="s">
        <v>181</v>
      </c>
      <c r="S273" s="91" t="s">
        <v>178</v>
      </c>
    </row>
    <row r="274" spans="3:19" ht="14" x14ac:dyDescent="0.15">
      <c r="C274" s="110">
        <f>Deptos!C266</f>
        <v>250</v>
      </c>
      <c r="D274" s="51" t="str">
        <f>Deptos!D266</f>
        <v>CONDO</v>
      </c>
      <c r="E274" s="51">
        <f>Deptos!E266</f>
        <v>0</v>
      </c>
      <c r="F274" s="105">
        <f>Deptos!F266</f>
        <v>0</v>
      </c>
      <c r="G274" s="82" t="s">
        <v>151</v>
      </c>
      <c r="H274" s="64"/>
      <c r="I274" s="217"/>
      <c r="J274" s="87"/>
      <c r="K274" s="226"/>
      <c r="L274" s="222" t="s">
        <v>181</v>
      </c>
      <c r="M274" s="217"/>
      <c r="N274" s="227"/>
      <c r="O274" s="228"/>
      <c r="P274" s="64"/>
      <c r="Q274" s="86"/>
      <c r="R274" s="198" t="s">
        <v>181</v>
      </c>
      <c r="S274" s="91" t="s">
        <v>178</v>
      </c>
    </row>
    <row r="275" spans="3:19" ht="15" thickBot="1" x14ac:dyDescent="0.2">
      <c r="C275" s="92">
        <f>Deptos!C267</f>
        <v>251</v>
      </c>
      <c r="D275" s="93" t="str">
        <f>Deptos!D267</f>
        <v>CONDO</v>
      </c>
      <c r="E275" s="93">
        <f>Deptos!E267</f>
        <v>0</v>
      </c>
      <c r="F275" s="94">
        <f>Deptos!F267</f>
        <v>0</v>
      </c>
      <c r="G275" s="83" t="s">
        <v>151</v>
      </c>
      <c r="H275" s="95"/>
      <c r="I275" s="218"/>
      <c r="J275" s="96"/>
      <c r="K275" s="229"/>
      <c r="L275" s="230" t="s">
        <v>181</v>
      </c>
      <c r="M275" s="217"/>
      <c r="N275" s="231"/>
      <c r="O275" s="232"/>
      <c r="P275" s="95"/>
      <c r="Q275" s="97"/>
      <c r="R275" s="199" t="s">
        <v>181</v>
      </c>
      <c r="S275" s="98" t="s">
        <v>178</v>
      </c>
    </row>
    <row r="276" spans="3:19" ht="14" x14ac:dyDescent="0.15">
      <c r="C276" s="110">
        <f>Deptos!C268</f>
        <v>252</v>
      </c>
      <c r="D276" s="51" t="str">
        <f>Deptos!D268</f>
        <v>CONDO</v>
      </c>
      <c r="E276" s="51">
        <f>Deptos!E268</f>
        <v>0</v>
      </c>
      <c r="F276" s="105">
        <f>Deptos!F268</f>
        <v>0</v>
      </c>
      <c r="G276" s="82" t="s">
        <v>151</v>
      </c>
      <c r="H276" s="64"/>
      <c r="I276" s="217"/>
      <c r="J276" s="87"/>
      <c r="K276" s="226"/>
      <c r="L276" s="222" t="s">
        <v>181</v>
      </c>
      <c r="M276" s="217"/>
      <c r="N276" s="227"/>
      <c r="O276" s="228"/>
      <c r="P276" s="64"/>
      <c r="Q276" s="86"/>
      <c r="R276" s="198" t="s">
        <v>181</v>
      </c>
      <c r="S276" s="91" t="s">
        <v>178</v>
      </c>
    </row>
    <row r="277" spans="3:19" ht="14" x14ac:dyDescent="0.15">
      <c r="C277" s="110">
        <f>Deptos!C269</f>
        <v>253</v>
      </c>
      <c r="D277" s="51" t="str">
        <f>Deptos!D269</f>
        <v>CONDO</v>
      </c>
      <c r="E277" s="51">
        <f>Deptos!E269</f>
        <v>0</v>
      </c>
      <c r="F277" s="105">
        <f>Deptos!F269</f>
        <v>0</v>
      </c>
      <c r="G277" s="82" t="s">
        <v>151</v>
      </c>
      <c r="H277" s="64"/>
      <c r="I277" s="217"/>
      <c r="J277" s="87"/>
      <c r="K277" s="226"/>
      <c r="L277" s="222" t="s">
        <v>181</v>
      </c>
      <c r="M277" s="217"/>
      <c r="N277" s="227"/>
      <c r="O277" s="228"/>
      <c r="P277" s="64"/>
      <c r="Q277" s="86"/>
      <c r="R277" s="198" t="s">
        <v>181</v>
      </c>
      <c r="S277" s="91" t="s">
        <v>178</v>
      </c>
    </row>
    <row r="278" spans="3:19" ht="15" thickBot="1" x14ac:dyDescent="0.2">
      <c r="C278" s="92">
        <f>Deptos!C270</f>
        <v>254</v>
      </c>
      <c r="D278" s="93" t="str">
        <f>Deptos!D270</f>
        <v>CONDO</v>
      </c>
      <c r="E278" s="93">
        <f>Deptos!E270</f>
        <v>0</v>
      </c>
      <c r="F278" s="94">
        <f>Deptos!F270</f>
        <v>0</v>
      </c>
      <c r="G278" s="83" t="s">
        <v>151</v>
      </c>
      <c r="H278" s="95"/>
      <c r="I278" s="218"/>
      <c r="J278" s="96"/>
      <c r="K278" s="229"/>
      <c r="L278" s="230" t="s">
        <v>181</v>
      </c>
      <c r="M278" s="217"/>
      <c r="N278" s="231"/>
      <c r="O278" s="232"/>
      <c r="P278" s="95"/>
      <c r="Q278" s="97"/>
      <c r="R278" s="199" t="s">
        <v>181</v>
      </c>
      <c r="S278" s="98" t="s">
        <v>178</v>
      </c>
    </row>
    <row r="279" spans="3:19" ht="14" x14ac:dyDescent="0.15">
      <c r="C279" s="110">
        <f>Deptos!C271</f>
        <v>255</v>
      </c>
      <c r="D279" s="51" t="str">
        <f>Deptos!D271</f>
        <v>CONDO</v>
      </c>
      <c r="E279" s="51">
        <f>Deptos!E271</f>
        <v>0</v>
      </c>
      <c r="F279" s="105">
        <f>Deptos!F271</f>
        <v>0</v>
      </c>
      <c r="G279" s="82" t="s">
        <v>151</v>
      </c>
      <c r="H279" s="64"/>
      <c r="I279" s="217"/>
      <c r="J279" s="87"/>
      <c r="K279" s="226"/>
      <c r="L279" s="222" t="s">
        <v>181</v>
      </c>
      <c r="M279" s="217"/>
      <c r="N279" s="227"/>
      <c r="O279" s="228"/>
      <c r="P279" s="64"/>
      <c r="Q279" s="86"/>
      <c r="R279" s="198" t="s">
        <v>181</v>
      </c>
      <c r="S279" s="91" t="s">
        <v>178</v>
      </c>
    </row>
    <row r="280" spans="3:19" ht="14" x14ac:dyDescent="0.15">
      <c r="C280" s="110">
        <f>Deptos!C272</f>
        <v>256</v>
      </c>
      <c r="D280" s="51" t="str">
        <f>Deptos!D272</f>
        <v>CONDO</v>
      </c>
      <c r="E280" s="51">
        <f>Deptos!E272</f>
        <v>0</v>
      </c>
      <c r="F280" s="105">
        <f>Deptos!F272</f>
        <v>0</v>
      </c>
      <c r="G280" s="82" t="s">
        <v>151</v>
      </c>
      <c r="H280" s="64"/>
      <c r="I280" s="217"/>
      <c r="J280" s="87"/>
      <c r="K280" s="226"/>
      <c r="L280" s="222" t="s">
        <v>181</v>
      </c>
      <c r="M280" s="217"/>
      <c r="N280" s="227"/>
      <c r="O280" s="228"/>
      <c r="P280" s="64"/>
      <c r="Q280" s="86"/>
      <c r="R280" s="198" t="s">
        <v>181</v>
      </c>
      <c r="S280" s="91" t="s">
        <v>178</v>
      </c>
    </row>
    <row r="281" spans="3:19" ht="14" x14ac:dyDescent="0.15">
      <c r="C281" s="110">
        <f>Deptos!C273</f>
        <v>257</v>
      </c>
      <c r="D281" s="51" t="str">
        <f>Deptos!D273</f>
        <v>CONDO</v>
      </c>
      <c r="E281" s="51">
        <f>Deptos!E273</f>
        <v>0</v>
      </c>
      <c r="F281" s="105">
        <f>Deptos!F273</f>
        <v>0</v>
      </c>
      <c r="G281" s="82" t="s">
        <v>151</v>
      </c>
      <c r="H281" s="64"/>
      <c r="I281" s="217"/>
      <c r="J281" s="87"/>
      <c r="K281" s="226"/>
      <c r="L281" s="222" t="s">
        <v>181</v>
      </c>
      <c r="M281" s="217"/>
      <c r="N281" s="227"/>
      <c r="O281" s="228"/>
      <c r="P281" s="64"/>
      <c r="Q281" s="86"/>
      <c r="R281" s="198" t="s">
        <v>181</v>
      </c>
      <c r="S281" s="91" t="s">
        <v>178</v>
      </c>
    </row>
    <row r="282" spans="3:19" ht="14" x14ac:dyDescent="0.15">
      <c r="C282" s="110">
        <f>Deptos!C274</f>
        <v>258</v>
      </c>
      <c r="D282" s="51" t="str">
        <f>Deptos!D274</f>
        <v>CONDO</v>
      </c>
      <c r="E282" s="51">
        <f>Deptos!E274</f>
        <v>0</v>
      </c>
      <c r="F282" s="105">
        <f>Deptos!F274</f>
        <v>0</v>
      </c>
      <c r="G282" s="82" t="s">
        <v>151</v>
      </c>
      <c r="H282" s="64"/>
      <c r="I282" s="217"/>
      <c r="J282" s="87"/>
      <c r="K282" s="226"/>
      <c r="L282" s="222" t="s">
        <v>181</v>
      </c>
      <c r="M282" s="217"/>
      <c r="N282" s="227"/>
      <c r="O282" s="228"/>
      <c r="P282" s="64"/>
      <c r="Q282" s="86"/>
      <c r="R282" s="198" t="s">
        <v>181</v>
      </c>
      <c r="S282" s="91" t="s">
        <v>178</v>
      </c>
    </row>
    <row r="283" spans="3:19" ht="14" x14ac:dyDescent="0.15">
      <c r="C283" s="110">
        <f>Deptos!C275</f>
        <v>259</v>
      </c>
      <c r="D283" s="51" t="str">
        <f>Deptos!D275</f>
        <v>CONDO</v>
      </c>
      <c r="E283" s="51">
        <f>Deptos!E275</f>
        <v>0</v>
      </c>
      <c r="F283" s="105">
        <f>Deptos!F275</f>
        <v>0</v>
      </c>
      <c r="G283" s="82" t="s">
        <v>151</v>
      </c>
      <c r="H283" s="64"/>
      <c r="I283" s="217"/>
      <c r="J283" s="87"/>
      <c r="K283" s="226"/>
      <c r="L283" s="222" t="s">
        <v>181</v>
      </c>
      <c r="M283" s="217"/>
      <c r="N283" s="227"/>
      <c r="O283" s="228"/>
      <c r="P283" s="64"/>
      <c r="Q283" s="86"/>
      <c r="R283" s="198" t="s">
        <v>181</v>
      </c>
      <c r="S283" s="91" t="s">
        <v>178</v>
      </c>
    </row>
    <row r="284" spans="3:19" ht="15" thickBot="1" x14ac:dyDescent="0.2">
      <c r="C284" s="92">
        <f>Deptos!C276</f>
        <v>260</v>
      </c>
      <c r="D284" s="93" t="str">
        <f>Deptos!D276</f>
        <v>CONDO</v>
      </c>
      <c r="E284" s="93">
        <f>Deptos!E276</f>
        <v>0</v>
      </c>
      <c r="F284" s="94">
        <f>Deptos!F276</f>
        <v>0</v>
      </c>
      <c r="G284" s="83" t="s">
        <v>151</v>
      </c>
      <c r="H284" s="95"/>
      <c r="I284" s="218"/>
      <c r="J284" s="96"/>
      <c r="K284" s="229"/>
      <c r="L284" s="230" t="s">
        <v>181</v>
      </c>
      <c r="M284" s="217"/>
      <c r="N284" s="231"/>
      <c r="O284" s="232"/>
      <c r="P284" s="95"/>
      <c r="Q284" s="97"/>
      <c r="R284" s="199" t="s">
        <v>181</v>
      </c>
      <c r="S284" s="98" t="s">
        <v>178</v>
      </c>
    </row>
    <row r="285" spans="3:19" ht="14" x14ac:dyDescent="0.15">
      <c r="C285" s="110">
        <f>Deptos!C277</f>
        <v>261</v>
      </c>
      <c r="D285" s="51" t="str">
        <f>Deptos!D277</f>
        <v>CONDO</v>
      </c>
      <c r="E285" s="51">
        <f>Deptos!E277</f>
        <v>0</v>
      </c>
      <c r="F285" s="105">
        <f>Deptos!F277</f>
        <v>0</v>
      </c>
      <c r="G285" s="82" t="s">
        <v>151</v>
      </c>
      <c r="H285" s="64"/>
      <c r="I285" s="217"/>
      <c r="J285" s="87"/>
      <c r="K285" s="226"/>
      <c r="L285" s="222" t="s">
        <v>181</v>
      </c>
      <c r="M285" s="217"/>
      <c r="N285" s="227"/>
      <c r="O285" s="228"/>
      <c r="P285" s="64"/>
      <c r="Q285" s="86"/>
      <c r="R285" s="198" t="s">
        <v>181</v>
      </c>
      <c r="S285" s="91" t="s">
        <v>178</v>
      </c>
    </row>
    <row r="286" spans="3:19" ht="14" x14ac:dyDescent="0.15">
      <c r="C286" s="110">
        <f>Deptos!C278</f>
        <v>262</v>
      </c>
      <c r="D286" s="51" t="str">
        <f>Deptos!D278</f>
        <v>CONDO</v>
      </c>
      <c r="E286" s="51">
        <f>Deptos!E278</f>
        <v>0</v>
      </c>
      <c r="F286" s="105">
        <f>Deptos!F278</f>
        <v>0</v>
      </c>
      <c r="G286" s="82" t="s">
        <v>151</v>
      </c>
      <c r="H286" s="64"/>
      <c r="I286" s="217"/>
      <c r="J286" s="87"/>
      <c r="K286" s="226"/>
      <c r="L286" s="222" t="s">
        <v>181</v>
      </c>
      <c r="M286" s="217"/>
      <c r="N286" s="227"/>
      <c r="O286" s="228"/>
      <c r="P286" s="64"/>
      <c r="Q286" s="86"/>
      <c r="R286" s="198" t="s">
        <v>181</v>
      </c>
      <c r="S286" s="91" t="s">
        <v>178</v>
      </c>
    </row>
    <row r="287" spans="3:19" ht="15" thickBot="1" x14ac:dyDescent="0.2">
      <c r="C287" s="92">
        <f>Deptos!C279</f>
        <v>263</v>
      </c>
      <c r="D287" s="93" t="str">
        <f>Deptos!D279</f>
        <v>CONDO</v>
      </c>
      <c r="E287" s="93">
        <f>Deptos!E279</f>
        <v>0</v>
      </c>
      <c r="F287" s="94">
        <f>Deptos!F279</f>
        <v>0</v>
      </c>
      <c r="G287" s="83" t="s">
        <v>151</v>
      </c>
      <c r="H287" s="95"/>
      <c r="I287" s="218"/>
      <c r="J287" s="96"/>
      <c r="K287" s="229"/>
      <c r="L287" s="230" t="s">
        <v>181</v>
      </c>
      <c r="M287" s="217"/>
      <c r="N287" s="231"/>
      <c r="O287" s="232"/>
      <c r="P287" s="95"/>
      <c r="Q287" s="97"/>
      <c r="R287" s="199" t="s">
        <v>181</v>
      </c>
      <c r="S287" s="98" t="s">
        <v>178</v>
      </c>
    </row>
    <row r="288" spans="3:19" ht="14" x14ac:dyDescent="0.15">
      <c r="C288" s="110">
        <f>Deptos!C280</f>
        <v>264</v>
      </c>
      <c r="D288" s="51" t="str">
        <f>Deptos!D280</f>
        <v>CONDO</v>
      </c>
      <c r="E288" s="51">
        <f>Deptos!E280</f>
        <v>0</v>
      </c>
      <c r="F288" s="105">
        <f>Deptos!F280</f>
        <v>0</v>
      </c>
      <c r="G288" s="82" t="s">
        <v>151</v>
      </c>
      <c r="H288" s="64"/>
      <c r="I288" s="217"/>
      <c r="J288" s="87"/>
      <c r="K288" s="226"/>
      <c r="L288" s="222" t="s">
        <v>181</v>
      </c>
      <c r="M288" s="217"/>
      <c r="N288" s="227"/>
      <c r="O288" s="228"/>
      <c r="P288" s="64"/>
      <c r="Q288" s="86"/>
      <c r="R288" s="198" t="s">
        <v>181</v>
      </c>
      <c r="S288" s="91" t="s">
        <v>178</v>
      </c>
    </row>
    <row r="289" spans="3:19" ht="14" x14ac:dyDescent="0.15">
      <c r="C289" s="110">
        <f>Deptos!C281</f>
        <v>265</v>
      </c>
      <c r="D289" s="51" t="str">
        <f>Deptos!D281</f>
        <v>CONDO</v>
      </c>
      <c r="E289" s="51">
        <f>Deptos!E281</f>
        <v>0</v>
      </c>
      <c r="F289" s="105">
        <f>Deptos!F281</f>
        <v>0</v>
      </c>
      <c r="G289" s="82" t="s">
        <v>151</v>
      </c>
      <c r="H289" s="64"/>
      <c r="I289" s="217"/>
      <c r="J289" s="87"/>
      <c r="K289" s="226"/>
      <c r="L289" s="222" t="s">
        <v>181</v>
      </c>
      <c r="M289" s="217"/>
      <c r="N289" s="227"/>
      <c r="O289" s="228"/>
      <c r="P289" s="64"/>
      <c r="Q289" s="86"/>
      <c r="R289" s="198" t="s">
        <v>181</v>
      </c>
      <c r="S289" s="91" t="s">
        <v>178</v>
      </c>
    </row>
    <row r="290" spans="3:19" ht="15" thickBot="1" x14ac:dyDescent="0.2">
      <c r="C290" s="92">
        <f>Deptos!C282</f>
        <v>266</v>
      </c>
      <c r="D290" s="93" t="str">
        <f>Deptos!D282</f>
        <v>CONDO</v>
      </c>
      <c r="E290" s="93">
        <f>Deptos!E282</f>
        <v>0</v>
      </c>
      <c r="F290" s="94">
        <f>Deptos!F282</f>
        <v>0</v>
      </c>
      <c r="G290" s="83" t="s">
        <v>151</v>
      </c>
      <c r="H290" s="95"/>
      <c r="I290" s="218"/>
      <c r="J290" s="96"/>
      <c r="K290" s="229"/>
      <c r="L290" s="230" t="s">
        <v>181</v>
      </c>
      <c r="M290" s="217"/>
      <c r="N290" s="231"/>
      <c r="O290" s="232"/>
      <c r="P290" s="95"/>
      <c r="Q290" s="97"/>
      <c r="R290" s="199" t="s">
        <v>181</v>
      </c>
      <c r="S290" s="98" t="s">
        <v>178</v>
      </c>
    </row>
    <row r="291" spans="3:19" ht="14" x14ac:dyDescent="0.15">
      <c r="C291" s="110">
        <f>Deptos!C283</f>
        <v>267</v>
      </c>
      <c r="D291" s="51" t="str">
        <f>Deptos!D283</f>
        <v>CONDO</v>
      </c>
      <c r="E291" s="51">
        <f>Deptos!E283</f>
        <v>0</v>
      </c>
      <c r="F291" s="105">
        <f>Deptos!F283</f>
        <v>0</v>
      </c>
      <c r="G291" s="82" t="s">
        <v>151</v>
      </c>
      <c r="H291" s="64"/>
      <c r="I291" s="217"/>
      <c r="J291" s="87"/>
      <c r="K291" s="226"/>
      <c r="L291" s="222" t="s">
        <v>181</v>
      </c>
      <c r="M291" s="217"/>
      <c r="N291" s="227"/>
      <c r="O291" s="228"/>
      <c r="P291" s="64"/>
      <c r="Q291" s="86"/>
      <c r="R291" s="198" t="s">
        <v>181</v>
      </c>
      <c r="S291" s="91" t="s">
        <v>178</v>
      </c>
    </row>
    <row r="292" spans="3:19" ht="14" x14ac:dyDescent="0.15">
      <c r="C292" s="110">
        <f>Deptos!C284</f>
        <v>268</v>
      </c>
      <c r="D292" s="51" t="str">
        <f>Deptos!D284</f>
        <v>CONDO</v>
      </c>
      <c r="E292" s="51">
        <f>Deptos!E284</f>
        <v>0</v>
      </c>
      <c r="F292" s="105">
        <f>Deptos!F284</f>
        <v>0</v>
      </c>
      <c r="G292" s="82" t="s">
        <v>151</v>
      </c>
      <c r="H292" s="64"/>
      <c r="I292" s="217"/>
      <c r="J292" s="87"/>
      <c r="K292" s="226"/>
      <c r="L292" s="222" t="s">
        <v>181</v>
      </c>
      <c r="M292" s="217"/>
      <c r="N292" s="227"/>
      <c r="O292" s="228"/>
      <c r="P292" s="64"/>
      <c r="Q292" s="86"/>
      <c r="R292" s="198" t="s">
        <v>181</v>
      </c>
      <c r="S292" s="91" t="s">
        <v>178</v>
      </c>
    </row>
    <row r="293" spans="3:19" ht="14" x14ac:dyDescent="0.15">
      <c r="C293" s="110">
        <f>Deptos!C285</f>
        <v>269</v>
      </c>
      <c r="D293" s="51" t="str">
        <f>Deptos!D285</f>
        <v>CONDO</v>
      </c>
      <c r="E293" s="51">
        <f>Deptos!E285</f>
        <v>0</v>
      </c>
      <c r="F293" s="105">
        <f>Deptos!F285</f>
        <v>0</v>
      </c>
      <c r="G293" s="82" t="s">
        <v>151</v>
      </c>
      <c r="H293" s="64"/>
      <c r="I293" s="217"/>
      <c r="J293" s="87"/>
      <c r="K293" s="226"/>
      <c r="L293" s="222" t="s">
        <v>181</v>
      </c>
      <c r="M293" s="217"/>
      <c r="N293" s="227"/>
      <c r="O293" s="228"/>
      <c r="P293" s="64"/>
      <c r="Q293" s="86"/>
      <c r="R293" s="198" t="s">
        <v>181</v>
      </c>
      <c r="S293" s="91" t="s">
        <v>178</v>
      </c>
    </row>
    <row r="294" spans="3:19" ht="14" x14ac:dyDescent="0.15">
      <c r="C294" s="110">
        <f>Deptos!C286</f>
        <v>270</v>
      </c>
      <c r="D294" s="51" t="str">
        <f>Deptos!D286</f>
        <v>CONDO</v>
      </c>
      <c r="E294" s="51">
        <f>Deptos!E286</f>
        <v>0</v>
      </c>
      <c r="F294" s="105">
        <f>Deptos!F286</f>
        <v>0</v>
      </c>
      <c r="G294" s="82" t="s">
        <v>151</v>
      </c>
      <c r="H294" s="64"/>
      <c r="I294" s="217"/>
      <c r="J294" s="87"/>
      <c r="K294" s="226"/>
      <c r="L294" s="222" t="s">
        <v>181</v>
      </c>
      <c r="M294" s="217"/>
      <c r="N294" s="227"/>
      <c r="O294" s="228"/>
      <c r="P294" s="64"/>
      <c r="Q294" s="86"/>
      <c r="R294" s="198" t="s">
        <v>181</v>
      </c>
      <c r="S294" s="91" t="s">
        <v>178</v>
      </c>
    </row>
    <row r="295" spans="3:19" ht="14" x14ac:dyDescent="0.15">
      <c r="C295" s="110">
        <f>Deptos!C287</f>
        <v>271</v>
      </c>
      <c r="D295" s="51" t="str">
        <f>Deptos!D287</f>
        <v>CONDO</v>
      </c>
      <c r="E295" s="51">
        <f>Deptos!E287</f>
        <v>0</v>
      </c>
      <c r="F295" s="105">
        <f>Deptos!F287</f>
        <v>0</v>
      </c>
      <c r="G295" s="82" t="s">
        <v>151</v>
      </c>
      <c r="H295" s="64"/>
      <c r="I295" s="217"/>
      <c r="J295" s="87"/>
      <c r="K295" s="226"/>
      <c r="L295" s="222" t="s">
        <v>181</v>
      </c>
      <c r="M295" s="217"/>
      <c r="N295" s="227"/>
      <c r="O295" s="228"/>
      <c r="P295" s="64"/>
      <c r="Q295" s="86"/>
      <c r="R295" s="198" t="s">
        <v>181</v>
      </c>
      <c r="S295" s="91" t="s">
        <v>178</v>
      </c>
    </row>
    <row r="296" spans="3:19" ht="15" thickBot="1" x14ac:dyDescent="0.2">
      <c r="C296" s="92">
        <f>Deptos!C288</f>
        <v>272</v>
      </c>
      <c r="D296" s="93" t="str">
        <f>Deptos!D288</f>
        <v>CONDO</v>
      </c>
      <c r="E296" s="93">
        <f>Deptos!E288</f>
        <v>0</v>
      </c>
      <c r="F296" s="94">
        <f>Deptos!F288</f>
        <v>0</v>
      </c>
      <c r="G296" s="83" t="s">
        <v>151</v>
      </c>
      <c r="H296" s="95"/>
      <c r="I296" s="218"/>
      <c r="J296" s="96"/>
      <c r="K296" s="229"/>
      <c r="L296" s="230" t="s">
        <v>181</v>
      </c>
      <c r="M296" s="217"/>
      <c r="N296" s="231"/>
      <c r="O296" s="232"/>
      <c r="P296" s="95"/>
      <c r="Q296" s="97"/>
      <c r="R296" s="199" t="s">
        <v>181</v>
      </c>
      <c r="S296" s="98" t="s">
        <v>178</v>
      </c>
    </row>
    <row r="297" spans="3:19" ht="14" x14ac:dyDescent="0.15">
      <c r="C297" s="110">
        <f>Deptos!C289</f>
        <v>273</v>
      </c>
      <c r="D297" s="51" t="str">
        <f>Deptos!D289</f>
        <v>CONDO</v>
      </c>
      <c r="E297" s="51">
        <f>Deptos!E289</f>
        <v>0</v>
      </c>
      <c r="F297" s="105">
        <f>Deptos!F289</f>
        <v>0</v>
      </c>
      <c r="G297" s="82" t="s">
        <v>151</v>
      </c>
      <c r="H297" s="64"/>
      <c r="I297" s="217"/>
      <c r="J297" s="87"/>
      <c r="K297" s="226"/>
      <c r="L297" s="222" t="s">
        <v>181</v>
      </c>
      <c r="M297" s="217"/>
      <c r="N297" s="227"/>
      <c r="O297" s="228"/>
      <c r="P297" s="64"/>
      <c r="Q297" s="86"/>
      <c r="R297" s="198" t="s">
        <v>181</v>
      </c>
      <c r="S297" s="91" t="s">
        <v>178</v>
      </c>
    </row>
    <row r="298" spans="3:19" ht="14" x14ac:dyDescent="0.15">
      <c r="C298" s="110">
        <f>Deptos!C290</f>
        <v>274</v>
      </c>
      <c r="D298" s="51" t="str">
        <f>Deptos!D290</f>
        <v>CONDO</v>
      </c>
      <c r="E298" s="51">
        <f>Deptos!E290</f>
        <v>0</v>
      </c>
      <c r="F298" s="105">
        <f>Deptos!F290</f>
        <v>0</v>
      </c>
      <c r="G298" s="82" t="s">
        <v>151</v>
      </c>
      <c r="H298" s="64"/>
      <c r="I298" s="217"/>
      <c r="J298" s="87"/>
      <c r="K298" s="226"/>
      <c r="L298" s="222" t="s">
        <v>181</v>
      </c>
      <c r="M298" s="217"/>
      <c r="N298" s="227"/>
      <c r="O298" s="228"/>
      <c r="P298" s="64"/>
      <c r="Q298" s="86"/>
      <c r="R298" s="198" t="s">
        <v>181</v>
      </c>
      <c r="S298" s="91" t="s">
        <v>178</v>
      </c>
    </row>
    <row r="299" spans="3:19" ht="15" thickBot="1" x14ac:dyDescent="0.2">
      <c r="C299" s="92">
        <f>Deptos!C291</f>
        <v>275</v>
      </c>
      <c r="D299" s="93" t="str">
        <f>Deptos!D291</f>
        <v>CONDO</v>
      </c>
      <c r="E299" s="93">
        <f>Deptos!E291</f>
        <v>0</v>
      </c>
      <c r="F299" s="94">
        <f>Deptos!F291</f>
        <v>0</v>
      </c>
      <c r="G299" s="83" t="s">
        <v>151</v>
      </c>
      <c r="H299" s="95"/>
      <c r="I299" s="218"/>
      <c r="J299" s="96"/>
      <c r="K299" s="229"/>
      <c r="L299" s="230" t="s">
        <v>181</v>
      </c>
      <c r="M299" s="217"/>
      <c r="N299" s="231"/>
      <c r="O299" s="232"/>
      <c r="P299" s="95"/>
      <c r="Q299" s="97"/>
      <c r="R299" s="199" t="s">
        <v>181</v>
      </c>
      <c r="S299" s="98" t="s">
        <v>178</v>
      </c>
    </row>
    <row r="300" spans="3:19" ht="14" x14ac:dyDescent="0.15">
      <c r="C300" s="110">
        <f>Deptos!C292</f>
        <v>276</v>
      </c>
      <c r="D300" s="51" t="str">
        <f>Deptos!D292</f>
        <v>CONDO</v>
      </c>
      <c r="E300" s="51">
        <f>Deptos!E292</f>
        <v>0</v>
      </c>
      <c r="F300" s="105">
        <f>Deptos!F292</f>
        <v>0</v>
      </c>
      <c r="G300" s="82" t="s">
        <v>151</v>
      </c>
      <c r="H300" s="64"/>
      <c r="I300" s="217"/>
      <c r="J300" s="87"/>
      <c r="K300" s="226"/>
      <c r="L300" s="222" t="s">
        <v>181</v>
      </c>
      <c r="M300" s="217"/>
      <c r="N300" s="227"/>
      <c r="O300" s="228"/>
      <c r="P300" s="64"/>
      <c r="Q300" s="86"/>
      <c r="R300" s="198" t="s">
        <v>181</v>
      </c>
      <c r="S300" s="91" t="s">
        <v>178</v>
      </c>
    </row>
    <row r="301" spans="3:19" ht="14" x14ac:dyDescent="0.15">
      <c r="C301" s="110">
        <f>Deptos!C293</f>
        <v>277</v>
      </c>
      <c r="D301" s="51" t="str">
        <f>Deptos!D293</f>
        <v>CONDO</v>
      </c>
      <c r="E301" s="51">
        <f>Deptos!E293</f>
        <v>0</v>
      </c>
      <c r="F301" s="105">
        <f>Deptos!F293</f>
        <v>0</v>
      </c>
      <c r="G301" s="82" t="s">
        <v>151</v>
      </c>
      <c r="H301" s="64"/>
      <c r="I301" s="217"/>
      <c r="J301" s="87"/>
      <c r="K301" s="226"/>
      <c r="L301" s="222" t="s">
        <v>181</v>
      </c>
      <c r="M301" s="217"/>
      <c r="N301" s="227"/>
      <c r="O301" s="228"/>
      <c r="P301" s="64"/>
      <c r="Q301" s="86"/>
      <c r="R301" s="198" t="s">
        <v>181</v>
      </c>
      <c r="S301" s="91" t="s">
        <v>178</v>
      </c>
    </row>
    <row r="302" spans="3:19" ht="15" thickBot="1" x14ac:dyDescent="0.2">
      <c r="C302" s="92">
        <f>Deptos!C294</f>
        <v>278</v>
      </c>
      <c r="D302" s="93" t="str">
        <f>Deptos!D294</f>
        <v>CONDO</v>
      </c>
      <c r="E302" s="93">
        <f>Deptos!E294</f>
        <v>0</v>
      </c>
      <c r="F302" s="94">
        <f>Deptos!F294</f>
        <v>0</v>
      </c>
      <c r="G302" s="83" t="s">
        <v>151</v>
      </c>
      <c r="H302" s="95"/>
      <c r="I302" s="218"/>
      <c r="J302" s="96"/>
      <c r="K302" s="229"/>
      <c r="L302" s="230" t="s">
        <v>181</v>
      </c>
      <c r="M302" s="217"/>
      <c r="N302" s="231"/>
      <c r="O302" s="232"/>
      <c r="P302" s="95"/>
      <c r="Q302" s="97"/>
      <c r="R302" s="199" t="s">
        <v>181</v>
      </c>
      <c r="S302" s="98" t="s">
        <v>178</v>
      </c>
    </row>
    <row r="303" spans="3:19" ht="14" x14ac:dyDescent="0.15">
      <c r="C303" s="110">
        <f>Deptos!C295</f>
        <v>279</v>
      </c>
      <c r="D303" s="51" t="str">
        <f>Deptos!D295</f>
        <v>CONDO</v>
      </c>
      <c r="E303" s="51">
        <f>Deptos!E295</f>
        <v>0</v>
      </c>
      <c r="F303" s="105">
        <f>Deptos!F295</f>
        <v>0</v>
      </c>
      <c r="G303" s="82" t="s">
        <v>151</v>
      </c>
      <c r="H303" s="64"/>
      <c r="I303" s="217"/>
      <c r="J303" s="87"/>
      <c r="K303" s="226"/>
      <c r="L303" s="222" t="s">
        <v>181</v>
      </c>
      <c r="M303" s="217"/>
      <c r="N303" s="227"/>
      <c r="O303" s="228"/>
      <c r="P303" s="64"/>
      <c r="Q303" s="86"/>
      <c r="R303" s="198" t="s">
        <v>181</v>
      </c>
      <c r="S303" s="91" t="s">
        <v>178</v>
      </c>
    </row>
    <row r="304" spans="3:19" ht="14" x14ac:dyDescent="0.15">
      <c r="C304" s="110">
        <f>Deptos!C296</f>
        <v>280</v>
      </c>
      <c r="D304" s="51" t="str">
        <f>Deptos!D296</f>
        <v>CONDO</v>
      </c>
      <c r="E304" s="51">
        <f>Deptos!E296</f>
        <v>0</v>
      </c>
      <c r="F304" s="105">
        <f>Deptos!F296</f>
        <v>0</v>
      </c>
      <c r="G304" s="82" t="s">
        <v>151</v>
      </c>
      <c r="H304" s="64"/>
      <c r="I304" s="217"/>
      <c r="J304" s="87"/>
      <c r="K304" s="226"/>
      <c r="L304" s="222" t="s">
        <v>181</v>
      </c>
      <c r="M304" s="217"/>
      <c r="N304" s="227"/>
      <c r="O304" s="228"/>
      <c r="P304" s="64"/>
      <c r="Q304" s="86"/>
      <c r="R304" s="198" t="s">
        <v>181</v>
      </c>
      <c r="S304" s="91" t="s">
        <v>178</v>
      </c>
    </row>
    <row r="305" spans="3:19" ht="14" x14ac:dyDescent="0.15">
      <c r="C305" s="110">
        <f>Deptos!C297</f>
        <v>281</v>
      </c>
      <c r="D305" s="51" t="str">
        <f>Deptos!D297</f>
        <v>CONDO</v>
      </c>
      <c r="E305" s="51">
        <f>Deptos!E297</f>
        <v>0</v>
      </c>
      <c r="F305" s="105">
        <f>Deptos!F297</f>
        <v>0</v>
      </c>
      <c r="G305" s="82" t="s">
        <v>151</v>
      </c>
      <c r="H305" s="64"/>
      <c r="I305" s="217"/>
      <c r="J305" s="87"/>
      <c r="K305" s="226"/>
      <c r="L305" s="222" t="s">
        <v>181</v>
      </c>
      <c r="M305" s="217"/>
      <c r="N305" s="227"/>
      <c r="O305" s="228"/>
      <c r="P305" s="64"/>
      <c r="Q305" s="86"/>
      <c r="R305" s="198" t="s">
        <v>181</v>
      </c>
      <c r="S305" s="91" t="s">
        <v>178</v>
      </c>
    </row>
    <row r="306" spans="3:19" ht="14" x14ac:dyDescent="0.15">
      <c r="C306" s="110">
        <f>Deptos!C298</f>
        <v>282</v>
      </c>
      <c r="D306" s="51" t="str">
        <f>Deptos!D298</f>
        <v>CONDO</v>
      </c>
      <c r="E306" s="51">
        <f>Deptos!E298</f>
        <v>0</v>
      </c>
      <c r="F306" s="105">
        <f>Deptos!F298</f>
        <v>0</v>
      </c>
      <c r="G306" s="82" t="s">
        <v>151</v>
      </c>
      <c r="H306" s="64"/>
      <c r="I306" s="217"/>
      <c r="J306" s="87"/>
      <c r="K306" s="226"/>
      <c r="L306" s="222" t="s">
        <v>181</v>
      </c>
      <c r="M306" s="217"/>
      <c r="N306" s="227"/>
      <c r="O306" s="228"/>
      <c r="P306" s="64"/>
      <c r="Q306" s="86"/>
      <c r="R306" s="198" t="s">
        <v>181</v>
      </c>
      <c r="S306" s="91" t="s">
        <v>178</v>
      </c>
    </row>
    <row r="307" spans="3:19" ht="14" x14ac:dyDescent="0.15">
      <c r="C307" s="110">
        <f>Deptos!C299</f>
        <v>283</v>
      </c>
      <c r="D307" s="51" t="str">
        <f>Deptos!D299</f>
        <v>CONDO</v>
      </c>
      <c r="E307" s="51">
        <f>Deptos!E299</f>
        <v>0</v>
      </c>
      <c r="F307" s="105">
        <f>Deptos!F299</f>
        <v>0</v>
      </c>
      <c r="G307" s="82" t="s">
        <v>151</v>
      </c>
      <c r="H307" s="64"/>
      <c r="I307" s="217"/>
      <c r="J307" s="87"/>
      <c r="K307" s="226"/>
      <c r="L307" s="222" t="s">
        <v>181</v>
      </c>
      <c r="M307" s="217"/>
      <c r="N307" s="227"/>
      <c r="O307" s="228"/>
      <c r="P307" s="64"/>
      <c r="Q307" s="86"/>
      <c r="R307" s="198" t="s">
        <v>181</v>
      </c>
      <c r="S307" s="91" t="s">
        <v>178</v>
      </c>
    </row>
    <row r="308" spans="3:19" ht="15" thickBot="1" x14ac:dyDescent="0.2">
      <c r="C308" s="92">
        <f>Deptos!C300</f>
        <v>284</v>
      </c>
      <c r="D308" s="93" t="str">
        <f>Deptos!D300</f>
        <v>CONDO</v>
      </c>
      <c r="E308" s="93">
        <f>Deptos!E300</f>
        <v>0</v>
      </c>
      <c r="F308" s="94">
        <f>Deptos!F300</f>
        <v>0</v>
      </c>
      <c r="G308" s="83" t="s">
        <v>151</v>
      </c>
      <c r="H308" s="95"/>
      <c r="I308" s="218"/>
      <c r="J308" s="96"/>
      <c r="K308" s="229"/>
      <c r="L308" s="230" t="s">
        <v>181</v>
      </c>
      <c r="M308" s="217"/>
      <c r="N308" s="231"/>
      <c r="O308" s="232"/>
      <c r="P308" s="95"/>
      <c r="Q308" s="97"/>
      <c r="R308" s="199" t="s">
        <v>181</v>
      </c>
      <c r="S308" s="98" t="s">
        <v>178</v>
      </c>
    </row>
    <row r="309" spans="3:19" ht="14" x14ac:dyDescent="0.15">
      <c r="C309" s="110">
        <f>Deptos!C301</f>
        <v>285</v>
      </c>
      <c r="D309" s="51" t="str">
        <f>Deptos!D301</f>
        <v>CONDO</v>
      </c>
      <c r="E309" s="51">
        <f>Deptos!E301</f>
        <v>0</v>
      </c>
      <c r="F309" s="105">
        <f>Deptos!F301</f>
        <v>0</v>
      </c>
      <c r="G309" s="82" t="s">
        <v>151</v>
      </c>
      <c r="H309" s="64"/>
      <c r="I309" s="217"/>
      <c r="J309" s="87"/>
      <c r="K309" s="226"/>
      <c r="L309" s="222" t="s">
        <v>181</v>
      </c>
      <c r="M309" s="217"/>
      <c r="N309" s="227"/>
      <c r="O309" s="228"/>
      <c r="P309" s="64"/>
      <c r="Q309" s="86"/>
      <c r="R309" s="198" t="s">
        <v>181</v>
      </c>
      <c r="S309" s="91" t="s">
        <v>178</v>
      </c>
    </row>
    <row r="310" spans="3:19" ht="14" x14ac:dyDescent="0.15">
      <c r="C310" s="110">
        <f>Deptos!C302</f>
        <v>286</v>
      </c>
      <c r="D310" s="51" t="str">
        <f>Deptos!D302</f>
        <v>CONDO</v>
      </c>
      <c r="E310" s="51">
        <f>Deptos!E302</f>
        <v>0</v>
      </c>
      <c r="F310" s="105">
        <f>Deptos!F302</f>
        <v>0</v>
      </c>
      <c r="G310" s="82" t="s">
        <v>151</v>
      </c>
      <c r="H310" s="64"/>
      <c r="I310" s="217"/>
      <c r="J310" s="87"/>
      <c r="K310" s="226"/>
      <c r="L310" s="222" t="s">
        <v>181</v>
      </c>
      <c r="M310" s="217"/>
      <c r="N310" s="227"/>
      <c r="O310" s="228"/>
      <c r="P310" s="64"/>
      <c r="Q310" s="86"/>
      <c r="R310" s="198" t="s">
        <v>181</v>
      </c>
      <c r="S310" s="91" t="s">
        <v>178</v>
      </c>
    </row>
    <row r="311" spans="3:19" ht="15" thickBot="1" x14ac:dyDescent="0.2">
      <c r="C311" s="92">
        <f>Deptos!C303</f>
        <v>287</v>
      </c>
      <c r="D311" s="93" t="str">
        <f>Deptos!D303</f>
        <v>CONDO</v>
      </c>
      <c r="E311" s="93">
        <f>Deptos!E303</f>
        <v>0</v>
      </c>
      <c r="F311" s="94">
        <f>Deptos!F303</f>
        <v>0</v>
      </c>
      <c r="G311" s="83" t="s">
        <v>151</v>
      </c>
      <c r="H311" s="95"/>
      <c r="I311" s="218"/>
      <c r="J311" s="96"/>
      <c r="K311" s="229"/>
      <c r="L311" s="230" t="s">
        <v>181</v>
      </c>
      <c r="M311" s="217"/>
      <c r="N311" s="231"/>
      <c r="O311" s="232"/>
      <c r="P311" s="95"/>
      <c r="Q311" s="97"/>
      <c r="R311" s="199" t="s">
        <v>181</v>
      </c>
      <c r="S311" s="98" t="s">
        <v>178</v>
      </c>
    </row>
    <row r="312" spans="3:19" ht="14" x14ac:dyDescent="0.15">
      <c r="C312" s="110">
        <f>Deptos!C304</f>
        <v>288</v>
      </c>
      <c r="D312" s="51" t="str">
        <f>Deptos!D304</f>
        <v>CONDO</v>
      </c>
      <c r="E312" s="51">
        <f>Deptos!E304</f>
        <v>0</v>
      </c>
      <c r="F312" s="105">
        <f>Deptos!F304</f>
        <v>0</v>
      </c>
      <c r="G312" s="82" t="s">
        <v>151</v>
      </c>
      <c r="H312" s="64"/>
      <c r="I312" s="217"/>
      <c r="J312" s="87"/>
      <c r="K312" s="226"/>
      <c r="L312" s="222" t="s">
        <v>181</v>
      </c>
      <c r="M312" s="217"/>
      <c r="N312" s="227"/>
      <c r="O312" s="228"/>
      <c r="P312" s="64"/>
      <c r="Q312" s="86"/>
      <c r="R312" s="198" t="s">
        <v>181</v>
      </c>
      <c r="S312" s="91" t="s">
        <v>178</v>
      </c>
    </row>
    <row r="313" spans="3:19" ht="14" x14ac:dyDescent="0.15">
      <c r="C313" s="110">
        <f>Deptos!C305</f>
        <v>289</v>
      </c>
      <c r="D313" s="51" t="str">
        <f>Deptos!D305</f>
        <v>CONDO</v>
      </c>
      <c r="E313" s="51">
        <f>Deptos!E305</f>
        <v>0</v>
      </c>
      <c r="F313" s="105">
        <f>Deptos!F305</f>
        <v>0</v>
      </c>
      <c r="G313" s="82" t="s">
        <v>151</v>
      </c>
      <c r="H313" s="64"/>
      <c r="I313" s="217"/>
      <c r="J313" s="87"/>
      <c r="K313" s="226"/>
      <c r="L313" s="222" t="s">
        <v>181</v>
      </c>
      <c r="M313" s="217"/>
      <c r="N313" s="227"/>
      <c r="O313" s="228"/>
      <c r="P313" s="64"/>
      <c r="Q313" s="86"/>
      <c r="R313" s="198" t="s">
        <v>181</v>
      </c>
      <c r="S313" s="91" t="s">
        <v>178</v>
      </c>
    </row>
    <row r="314" spans="3:19" ht="15" thickBot="1" x14ac:dyDescent="0.2">
      <c r="C314" s="92">
        <f>Deptos!C306</f>
        <v>290</v>
      </c>
      <c r="D314" s="93" t="str">
        <f>Deptos!D306</f>
        <v>CONDO</v>
      </c>
      <c r="E314" s="93">
        <f>Deptos!E306</f>
        <v>0</v>
      </c>
      <c r="F314" s="94">
        <f>Deptos!F306</f>
        <v>0</v>
      </c>
      <c r="G314" s="83" t="s">
        <v>151</v>
      </c>
      <c r="H314" s="95"/>
      <c r="I314" s="218"/>
      <c r="J314" s="96"/>
      <c r="K314" s="229"/>
      <c r="L314" s="230" t="s">
        <v>181</v>
      </c>
      <c r="M314" s="217"/>
      <c r="N314" s="231"/>
      <c r="O314" s="232"/>
      <c r="P314" s="95"/>
      <c r="Q314" s="97"/>
      <c r="R314" s="199" t="s">
        <v>181</v>
      </c>
      <c r="S314" s="98" t="s">
        <v>178</v>
      </c>
    </row>
    <row r="315" spans="3:19" ht="14" x14ac:dyDescent="0.15">
      <c r="C315" s="110">
        <f>Deptos!C307</f>
        <v>291</v>
      </c>
      <c r="D315" s="51" t="str">
        <f>Deptos!D307</f>
        <v>CONDO</v>
      </c>
      <c r="E315" s="51">
        <f>Deptos!E307</f>
        <v>0</v>
      </c>
      <c r="F315" s="105">
        <f>Deptos!F307</f>
        <v>0</v>
      </c>
      <c r="G315" s="82" t="s">
        <v>151</v>
      </c>
      <c r="H315" s="64"/>
      <c r="I315" s="217"/>
      <c r="J315" s="87"/>
      <c r="K315" s="226"/>
      <c r="L315" s="222" t="s">
        <v>181</v>
      </c>
      <c r="M315" s="217"/>
      <c r="N315" s="227"/>
      <c r="O315" s="228"/>
      <c r="P315" s="64"/>
      <c r="Q315" s="86"/>
      <c r="R315" s="198" t="s">
        <v>181</v>
      </c>
      <c r="S315" s="91" t="s">
        <v>178</v>
      </c>
    </row>
    <row r="316" spans="3:19" ht="14" x14ac:dyDescent="0.15">
      <c r="C316" s="110">
        <f>Deptos!C308</f>
        <v>292</v>
      </c>
      <c r="D316" s="51" t="str">
        <f>Deptos!D308</f>
        <v>CONDO</v>
      </c>
      <c r="E316" s="51">
        <f>Deptos!E308</f>
        <v>0</v>
      </c>
      <c r="F316" s="105">
        <f>Deptos!F308</f>
        <v>0</v>
      </c>
      <c r="G316" s="82" t="s">
        <v>151</v>
      </c>
      <c r="H316" s="64"/>
      <c r="I316" s="217"/>
      <c r="J316" s="87"/>
      <c r="K316" s="226"/>
      <c r="L316" s="222" t="s">
        <v>181</v>
      </c>
      <c r="M316" s="217"/>
      <c r="N316" s="227"/>
      <c r="O316" s="228"/>
      <c r="P316" s="64"/>
      <c r="Q316" s="86"/>
      <c r="R316" s="198" t="s">
        <v>181</v>
      </c>
      <c r="S316" s="91" t="s">
        <v>178</v>
      </c>
    </row>
    <row r="317" spans="3:19" ht="14" x14ac:dyDescent="0.15">
      <c r="C317" s="110">
        <f>Deptos!C309</f>
        <v>293</v>
      </c>
      <c r="D317" s="51" t="str">
        <f>Deptos!D309</f>
        <v>CONDO</v>
      </c>
      <c r="E317" s="51">
        <f>Deptos!E309</f>
        <v>0</v>
      </c>
      <c r="F317" s="105">
        <f>Deptos!F309</f>
        <v>0</v>
      </c>
      <c r="G317" s="82" t="s">
        <v>151</v>
      </c>
      <c r="H317" s="64"/>
      <c r="I317" s="217"/>
      <c r="J317" s="87"/>
      <c r="K317" s="226"/>
      <c r="L317" s="222" t="s">
        <v>181</v>
      </c>
      <c r="M317" s="217"/>
      <c r="N317" s="227"/>
      <c r="O317" s="228"/>
      <c r="P317" s="64"/>
      <c r="Q317" s="86"/>
      <c r="R317" s="198" t="s">
        <v>181</v>
      </c>
      <c r="S317" s="91" t="s">
        <v>178</v>
      </c>
    </row>
    <row r="318" spans="3:19" ht="14" x14ac:dyDescent="0.15">
      <c r="C318" s="110">
        <f>Deptos!C310</f>
        <v>294</v>
      </c>
      <c r="D318" s="51" t="str">
        <f>Deptos!D310</f>
        <v>CONDO</v>
      </c>
      <c r="E318" s="51">
        <f>Deptos!E310</f>
        <v>0</v>
      </c>
      <c r="F318" s="105">
        <f>Deptos!F310</f>
        <v>0</v>
      </c>
      <c r="G318" s="82" t="s">
        <v>151</v>
      </c>
      <c r="H318" s="64"/>
      <c r="I318" s="217"/>
      <c r="J318" s="87"/>
      <c r="K318" s="226"/>
      <c r="L318" s="222" t="s">
        <v>181</v>
      </c>
      <c r="M318" s="217"/>
      <c r="N318" s="227"/>
      <c r="O318" s="228"/>
      <c r="P318" s="64"/>
      <c r="Q318" s="86"/>
      <c r="R318" s="198" t="s">
        <v>181</v>
      </c>
      <c r="S318" s="91" t="s">
        <v>178</v>
      </c>
    </row>
    <row r="319" spans="3:19" ht="14" x14ac:dyDescent="0.15">
      <c r="C319" s="110">
        <f>Deptos!C311</f>
        <v>295</v>
      </c>
      <c r="D319" s="51" t="str">
        <f>Deptos!D311</f>
        <v>CONDO</v>
      </c>
      <c r="E319" s="51">
        <f>Deptos!E311</f>
        <v>0</v>
      </c>
      <c r="F319" s="105">
        <f>Deptos!F311</f>
        <v>0</v>
      </c>
      <c r="G319" s="82" t="s">
        <v>151</v>
      </c>
      <c r="H319" s="64"/>
      <c r="I319" s="217"/>
      <c r="J319" s="87"/>
      <c r="K319" s="226"/>
      <c r="L319" s="222" t="s">
        <v>181</v>
      </c>
      <c r="M319" s="217"/>
      <c r="N319" s="227"/>
      <c r="O319" s="228"/>
      <c r="P319" s="64"/>
      <c r="Q319" s="86"/>
      <c r="R319" s="198" t="s">
        <v>181</v>
      </c>
      <c r="S319" s="91" t="s">
        <v>178</v>
      </c>
    </row>
    <row r="320" spans="3:19" ht="15" thickBot="1" x14ac:dyDescent="0.2">
      <c r="C320" s="92">
        <f>Deptos!C312</f>
        <v>296</v>
      </c>
      <c r="D320" s="93" t="str">
        <f>Deptos!D312</f>
        <v>CONDO</v>
      </c>
      <c r="E320" s="93">
        <f>Deptos!E312</f>
        <v>0</v>
      </c>
      <c r="F320" s="94">
        <f>Deptos!F312</f>
        <v>0</v>
      </c>
      <c r="G320" s="83" t="s">
        <v>151</v>
      </c>
      <c r="H320" s="95"/>
      <c r="I320" s="218"/>
      <c r="J320" s="96"/>
      <c r="K320" s="229"/>
      <c r="L320" s="230" t="s">
        <v>181</v>
      </c>
      <c r="M320" s="217"/>
      <c r="N320" s="231"/>
      <c r="O320" s="232"/>
      <c r="P320" s="95"/>
      <c r="Q320" s="97"/>
      <c r="R320" s="199" t="s">
        <v>181</v>
      </c>
      <c r="S320" s="98" t="s">
        <v>178</v>
      </c>
    </row>
    <row r="321" spans="3:19" ht="14" x14ac:dyDescent="0.15">
      <c r="C321" s="110">
        <f>Deptos!C313</f>
        <v>297</v>
      </c>
      <c r="D321" s="51" t="str">
        <f>Deptos!D313</f>
        <v>CONDO</v>
      </c>
      <c r="E321" s="51">
        <f>Deptos!E313</f>
        <v>0</v>
      </c>
      <c r="F321" s="105">
        <f>Deptos!F313</f>
        <v>0</v>
      </c>
      <c r="G321" s="82" t="s">
        <v>151</v>
      </c>
      <c r="H321" s="64"/>
      <c r="I321" s="217"/>
      <c r="J321" s="87"/>
      <c r="K321" s="226"/>
      <c r="L321" s="222" t="s">
        <v>181</v>
      </c>
      <c r="M321" s="217"/>
      <c r="N321" s="227"/>
      <c r="O321" s="228"/>
      <c r="P321" s="64"/>
      <c r="Q321" s="86"/>
      <c r="R321" s="198" t="s">
        <v>181</v>
      </c>
      <c r="S321" s="91" t="s">
        <v>178</v>
      </c>
    </row>
    <row r="322" spans="3:19" ht="14" x14ac:dyDescent="0.15">
      <c r="C322" s="110">
        <f>Deptos!C314</f>
        <v>298</v>
      </c>
      <c r="D322" s="51" t="str">
        <f>Deptos!D314</f>
        <v>CONDO</v>
      </c>
      <c r="E322" s="51">
        <f>Deptos!E314</f>
        <v>0</v>
      </c>
      <c r="F322" s="105">
        <f>Deptos!F314</f>
        <v>0</v>
      </c>
      <c r="G322" s="82" t="s">
        <v>151</v>
      </c>
      <c r="H322" s="64"/>
      <c r="I322" s="217"/>
      <c r="J322" s="87"/>
      <c r="K322" s="226"/>
      <c r="L322" s="222" t="s">
        <v>181</v>
      </c>
      <c r="M322" s="217"/>
      <c r="N322" s="227"/>
      <c r="O322" s="228"/>
      <c r="P322" s="64"/>
      <c r="Q322" s="86"/>
      <c r="R322" s="198" t="s">
        <v>181</v>
      </c>
      <c r="S322" s="91" t="s">
        <v>178</v>
      </c>
    </row>
    <row r="323" spans="3:19" ht="15" thickBot="1" x14ac:dyDescent="0.2">
      <c r="C323" s="92">
        <f>Deptos!C315</f>
        <v>299</v>
      </c>
      <c r="D323" s="93" t="str">
        <f>Deptos!D315</f>
        <v>CONDO</v>
      </c>
      <c r="E323" s="93">
        <f>Deptos!E315</f>
        <v>0</v>
      </c>
      <c r="F323" s="94">
        <f>Deptos!F315</f>
        <v>0</v>
      </c>
      <c r="G323" s="83" t="s">
        <v>151</v>
      </c>
      <c r="H323" s="95"/>
      <c r="I323" s="218"/>
      <c r="J323" s="96"/>
      <c r="K323" s="229"/>
      <c r="L323" s="230" t="s">
        <v>181</v>
      </c>
      <c r="M323" s="217"/>
      <c r="N323" s="231"/>
      <c r="O323" s="232"/>
      <c r="P323" s="95"/>
      <c r="Q323" s="97"/>
      <c r="R323" s="199" t="s">
        <v>181</v>
      </c>
      <c r="S323" s="98" t="s">
        <v>178</v>
      </c>
    </row>
    <row r="324" spans="3:19" ht="14" x14ac:dyDescent="0.15">
      <c r="C324" s="110">
        <f>Deptos!C316</f>
        <v>300</v>
      </c>
      <c r="D324" s="51" t="str">
        <f>Deptos!D316</f>
        <v>CONDO</v>
      </c>
      <c r="E324" s="51">
        <f>Deptos!E316</f>
        <v>0</v>
      </c>
      <c r="F324" s="105">
        <f>Deptos!F316</f>
        <v>0</v>
      </c>
      <c r="G324" s="82" t="s">
        <v>151</v>
      </c>
      <c r="H324" s="64"/>
      <c r="I324" s="217"/>
      <c r="J324" s="87"/>
      <c r="K324" s="226"/>
      <c r="L324" s="222" t="s">
        <v>181</v>
      </c>
      <c r="M324" s="217"/>
      <c r="N324" s="227"/>
      <c r="O324" s="228"/>
      <c r="P324" s="64"/>
      <c r="Q324" s="86"/>
      <c r="R324" s="198" t="s">
        <v>181</v>
      </c>
      <c r="S324" s="91" t="s">
        <v>178</v>
      </c>
    </row>
    <row r="325" spans="3:19" ht="14" x14ac:dyDescent="0.15">
      <c r="C325" s="110">
        <f>Deptos!C317</f>
        <v>301</v>
      </c>
      <c r="D325" s="51" t="str">
        <f>Deptos!D317</f>
        <v>CONDO</v>
      </c>
      <c r="E325" s="51">
        <f>Deptos!E317</f>
        <v>0</v>
      </c>
      <c r="F325" s="105">
        <f>Deptos!F317</f>
        <v>0</v>
      </c>
      <c r="G325" s="82" t="s">
        <v>151</v>
      </c>
      <c r="H325" s="64"/>
      <c r="I325" s="217"/>
      <c r="J325" s="87"/>
      <c r="K325" s="226"/>
      <c r="L325" s="222" t="s">
        <v>181</v>
      </c>
      <c r="M325" s="217"/>
      <c r="N325" s="227"/>
      <c r="O325" s="228"/>
      <c r="P325" s="64"/>
      <c r="Q325" s="86"/>
      <c r="R325" s="198" t="s">
        <v>181</v>
      </c>
      <c r="S325" s="91" t="s">
        <v>178</v>
      </c>
    </row>
    <row r="326" spans="3:19" ht="15" thickBot="1" x14ac:dyDescent="0.2">
      <c r="C326" s="92">
        <f>Deptos!C318</f>
        <v>302</v>
      </c>
      <c r="D326" s="93" t="str">
        <f>Deptos!D318</f>
        <v>CONDO</v>
      </c>
      <c r="E326" s="93">
        <f>Deptos!E318</f>
        <v>0</v>
      </c>
      <c r="F326" s="94">
        <f>Deptos!F318</f>
        <v>0</v>
      </c>
      <c r="G326" s="83" t="s">
        <v>151</v>
      </c>
      <c r="H326" s="95"/>
      <c r="I326" s="218"/>
      <c r="J326" s="96"/>
      <c r="K326" s="229"/>
      <c r="L326" s="230" t="s">
        <v>181</v>
      </c>
      <c r="M326" s="217"/>
      <c r="N326" s="231"/>
      <c r="O326" s="232"/>
      <c r="P326" s="95"/>
      <c r="Q326" s="97"/>
      <c r="R326" s="199" t="s">
        <v>181</v>
      </c>
      <c r="S326" s="98" t="s">
        <v>178</v>
      </c>
    </row>
    <row r="327" spans="3:19" ht="14" x14ac:dyDescent="0.15">
      <c r="C327" s="110">
        <f>Deptos!C319</f>
        <v>303</v>
      </c>
      <c r="D327" s="51" t="str">
        <f>Deptos!D319</f>
        <v>CONDO</v>
      </c>
      <c r="E327" s="51">
        <f>Deptos!E319</f>
        <v>0</v>
      </c>
      <c r="F327" s="105">
        <f>Deptos!F319</f>
        <v>0</v>
      </c>
      <c r="G327" s="82" t="s">
        <v>151</v>
      </c>
      <c r="H327" s="64"/>
      <c r="I327" s="217"/>
      <c r="J327" s="87"/>
      <c r="K327" s="226"/>
      <c r="L327" s="222" t="s">
        <v>181</v>
      </c>
      <c r="M327" s="217"/>
      <c r="N327" s="227"/>
      <c r="O327" s="228"/>
      <c r="P327" s="64"/>
      <c r="Q327" s="86"/>
      <c r="R327" s="198" t="s">
        <v>181</v>
      </c>
      <c r="S327" s="91" t="s">
        <v>178</v>
      </c>
    </row>
    <row r="328" spans="3:19" ht="14" x14ac:dyDescent="0.15">
      <c r="C328" s="110">
        <f>Deptos!C320</f>
        <v>304</v>
      </c>
      <c r="D328" s="51" t="str">
        <f>Deptos!D320</f>
        <v>CONDO</v>
      </c>
      <c r="E328" s="51">
        <f>Deptos!E320</f>
        <v>0</v>
      </c>
      <c r="F328" s="105">
        <f>Deptos!F320</f>
        <v>0</v>
      </c>
      <c r="G328" s="82" t="s">
        <v>151</v>
      </c>
      <c r="H328" s="64"/>
      <c r="I328" s="217"/>
      <c r="J328" s="87"/>
      <c r="K328" s="226"/>
      <c r="L328" s="222" t="s">
        <v>181</v>
      </c>
      <c r="M328" s="217"/>
      <c r="N328" s="227"/>
      <c r="O328" s="228"/>
      <c r="P328" s="64"/>
      <c r="Q328" s="86"/>
      <c r="R328" s="198" t="s">
        <v>181</v>
      </c>
      <c r="S328" s="91" t="s">
        <v>178</v>
      </c>
    </row>
    <row r="329" spans="3:19" ht="14" x14ac:dyDescent="0.15">
      <c r="C329" s="110">
        <f>Deptos!C321</f>
        <v>305</v>
      </c>
      <c r="D329" s="51" t="str">
        <f>Deptos!D321</f>
        <v>CONDO</v>
      </c>
      <c r="E329" s="51">
        <f>Deptos!E321</f>
        <v>0</v>
      </c>
      <c r="F329" s="105">
        <f>Deptos!F321</f>
        <v>0</v>
      </c>
      <c r="G329" s="82" t="s">
        <v>151</v>
      </c>
      <c r="H329" s="64"/>
      <c r="I329" s="217"/>
      <c r="J329" s="87"/>
      <c r="K329" s="226"/>
      <c r="L329" s="222" t="s">
        <v>181</v>
      </c>
      <c r="M329" s="217"/>
      <c r="N329" s="227"/>
      <c r="O329" s="228"/>
      <c r="P329" s="64"/>
      <c r="Q329" s="86"/>
      <c r="R329" s="198" t="s">
        <v>181</v>
      </c>
      <c r="S329" s="91" t="s">
        <v>178</v>
      </c>
    </row>
    <row r="330" spans="3:19" ht="14" x14ac:dyDescent="0.15">
      <c r="C330" s="110">
        <f>Deptos!C322</f>
        <v>306</v>
      </c>
      <c r="D330" s="51" t="str">
        <f>Deptos!D322</f>
        <v>CONDO</v>
      </c>
      <c r="E330" s="51">
        <f>Deptos!E322</f>
        <v>0</v>
      </c>
      <c r="F330" s="105">
        <f>Deptos!F322</f>
        <v>0</v>
      </c>
      <c r="G330" s="82" t="s">
        <v>151</v>
      </c>
      <c r="H330" s="64"/>
      <c r="I330" s="217"/>
      <c r="J330" s="87"/>
      <c r="K330" s="226"/>
      <c r="L330" s="222" t="s">
        <v>181</v>
      </c>
      <c r="M330" s="217"/>
      <c r="N330" s="227"/>
      <c r="O330" s="228"/>
      <c r="P330" s="64"/>
      <c r="Q330" s="86"/>
      <c r="R330" s="198" t="s">
        <v>181</v>
      </c>
      <c r="S330" s="91" t="s">
        <v>178</v>
      </c>
    </row>
    <row r="331" spans="3:19" ht="14" x14ac:dyDescent="0.15">
      <c r="C331" s="110">
        <f>Deptos!C323</f>
        <v>307</v>
      </c>
      <c r="D331" s="51" t="str">
        <f>Deptos!D323</f>
        <v>CONDO</v>
      </c>
      <c r="E331" s="51">
        <f>Deptos!E323</f>
        <v>0</v>
      </c>
      <c r="F331" s="105">
        <f>Deptos!F323</f>
        <v>0</v>
      </c>
      <c r="G331" s="82" t="s">
        <v>151</v>
      </c>
      <c r="H331" s="64"/>
      <c r="I331" s="217"/>
      <c r="J331" s="87"/>
      <c r="K331" s="226"/>
      <c r="L331" s="222" t="s">
        <v>181</v>
      </c>
      <c r="M331" s="217"/>
      <c r="N331" s="227"/>
      <c r="O331" s="228"/>
      <c r="P331" s="64"/>
      <c r="Q331" s="86"/>
      <c r="R331" s="198" t="s">
        <v>181</v>
      </c>
      <c r="S331" s="91" t="s">
        <v>178</v>
      </c>
    </row>
    <row r="332" spans="3:19" ht="15" thickBot="1" x14ac:dyDescent="0.2">
      <c r="C332" s="92">
        <f>Deptos!C324</f>
        <v>308</v>
      </c>
      <c r="D332" s="93" t="str">
        <f>Deptos!D324</f>
        <v>CONDO</v>
      </c>
      <c r="E332" s="93">
        <f>Deptos!E324</f>
        <v>0</v>
      </c>
      <c r="F332" s="94">
        <f>Deptos!F324</f>
        <v>0</v>
      </c>
      <c r="G332" s="83" t="s">
        <v>151</v>
      </c>
      <c r="H332" s="95"/>
      <c r="I332" s="218"/>
      <c r="J332" s="96"/>
      <c r="K332" s="229"/>
      <c r="L332" s="230" t="s">
        <v>181</v>
      </c>
      <c r="M332" s="217"/>
      <c r="N332" s="231"/>
      <c r="O332" s="232"/>
      <c r="P332" s="95"/>
      <c r="Q332" s="97"/>
      <c r="R332" s="199" t="s">
        <v>181</v>
      </c>
      <c r="S332" s="98" t="s">
        <v>178</v>
      </c>
    </row>
    <row r="333" spans="3:19" ht="14" x14ac:dyDescent="0.15">
      <c r="C333" s="110">
        <f>Deptos!C325</f>
        <v>309</v>
      </c>
      <c r="D333" s="51" t="str">
        <f>Deptos!D325</f>
        <v>CONDO</v>
      </c>
      <c r="E333" s="51">
        <f>Deptos!E325</f>
        <v>0</v>
      </c>
      <c r="F333" s="105">
        <f>Deptos!F325</f>
        <v>0</v>
      </c>
      <c r="G333" s="82" t="s">
        <v>151</v>
      </c>
      <c r="H333" s="64"/>
      <c r="I333" s="217"/>
      <c r="J333" s="87"/>
      <c r="K333" s="226"/>
      <c r="L333" s="222" t="s">
        <v>181</v>
      </c>
      <c r="M333" s="217"/>
      <c r="N333" s="227"/>
      <c r="O333" s="228"/>
      <c r="P333" s="64"/>
      <c r="Q333" s="86"/>
      <c r="R333" s="198" t="s">
        <v>181</v>
      </c>
      <c r="S333" s="91" t="s">
        <v>178</v>
      </c>
    </row>
    <row r="334" spans="3:19" ht="14" x14ac:dyDescent="0.15">
      <c r="C334" s="110">
        <f>Deptos!C326</f>
        <v>310</v>
      </c>
      <c r="D334" s="51" t="str">
        <f>Deptos!D326</f>
        <v>CONDO</v>
      </c>
      <c r="E334" s="51">
        <f>Deptos!E326</f>
        <v>0</v>
      </c>
      <c r="F334" s="105">
        <f>Deptos!F326</f>
        <v>0</v>
      </c>
      <c r="G334" s="82" t="s">
        <v>151</v>
      </c>
      <c r="H334" s="64"/>
      <c r="I334" s="217"/>
      <c r="J334" s="87"/>
      <c r="K334" s="226"/>
      <c r="L334" s="222" t="s">
        <v>181</v>
      </c>
      <c r="M334" s="217"/>
      <c r="N334" s="227"/>
      <c r="O334" s="228"/>
      <c r="P334" s="64"/>
      <c r="Q334" s="86"/>
      <c r="R334" s="198" t="s">
        <v>181</v>
      </c>
      <c r="S334" s="91" t="s">
        <v>178</v>
      </c>
    </row>
    <row r="335" spans="3:19" ht="15" thickBot="1" x14ac:dyDescent="0.2">
      <c r="C335" s="92">
        <f>Deptos!C327</f>
        <v>311</v>
      </c>
      <c r="D335" s="93" t="str">
        <f>Deptos!D327</f>
        <v>CONDO</v>
      </c>
      <c r="E335" s="93">
        <f>Deptos!E327</f>
        <v>0</v>
      </c>
      <c r="F335" s="94">
        <f>Deptos!F327</f>
        <v>0</v>
      </c>
      <c r="G335" s="83" t="s">
        <v>151</v>
      </c>
      <c r="H335" s="95"/>
      <c r="I335" s="218"/>
      <c r="J335" s="96"/>
      <c r="K335" s="229"/>
      <c r="L335" s="230" t="s">
        <v>181</v>
      </c>
      <c r="M335" s="217"/>
      <c r="N335" s="231"/>
      <c r="O335" s="232"/>
      <c r="P335" s="95"/>
      <c r="Q335" s="97"/>
      <c r="R335" s="199" t="s">
        <v>181</v>
      </c>
      <c r="S335" s="98" t="s">
        <v>178</v>
      </c>
    </row>
    <row r="336" spans="3:19" ht="14" x14ac:dyDescent="0.15">
      <c r="C336" s="110">
        <f>Deptos!C328</f>
        <v>312</v>
      </c>
      <c r="D336" s="51" t="str">
        <f>Deptos!D328</f>
        <v>CONDO</v>
      </c>
      <c r="E336" s="51">
        <f>Deptos!E328</f>
        <v>0</v>
      </c>
      <c r="F336" s="105">
        <f>Deptos!F328</f>
        <v>0</v>
      </c>
      <c r="G336" s="82" t="s">
        <v>151</v>
      </c>
      <c r="H336" s="64"/>
      <c r="I336" s="217"/>
      <c r="J336" s="87"/>
      <c r="K336" s="226"/>
      <c r="L336" s="222" t="s">
        <v>181</v>
      </c>
      <c r="M336" s="217"/>
      <c r="N336" s="227"/>
      <c r="O336" s="228"/>
      <c r="P336" s="64"/>
      <c r="Q336" s="86"/>
      <c r="R336" s="198" t="s">
        <v>181</v>
      </c>
      <c r="S336" s="91" t="s">
        <v>178</v>
      </c>
    </row>
    <row r="337" spans="3:19" ht="14" x14ac:dyDescent="0.15">
      <c r="C337" s="110">
        <f>Deptos!C329</f>
        <v>313</v>
      </c>
      <c r="D337" s="51" t="str">
        <f>Deptos!D329</f>
        <v>CONDO</v>
      </c>
      <c r="E337" s="51">
        <f>Deptos!E329</f>
        <v>0</v>
      </c>
      <c r="F337" s="105">
        <f>Deptos!F329</f>
        <v>0</v>
      </c>
      <c r="G337" s="82" t="s">
        <v>151</v>
      </c>
      <c r="H337" s="64"/>
      <c r="I337" s="217"/>
      <c r="J337" s="87"/>
      <c r="K337" s="226"/>
      <c r="L337" s="222" t="s">
        <v>181</v>
      </c>
      <c r="M337" s="217"/>
      <c r="N337" s="227"/>
      <c r="O337" s="228"/>
      <c r="P337" s="64"/>
      <c r="Q337" s="86"/>
      <c r="R337" s="198" t="s">
        <v>181</v>
      </c>
      <c r="S337" s="91" t="s">
        <v>178</v>
      </c>
    </row>
    <row r="338" spans="3:19" ht="15" thickBot="1" x14ac:dyDescent="0.2">
      <c r="C338" s="92">
        <f>Deptos!C330</f>
        <v>314</v>
      </c>
      <c r="D338" s="93" t="str">
        <f>Deptos!D330</f>
        <v>CONDO</v>
      </c>
      <c r="E338" s="93">
        <f>Deptos!E330</f>
        <v>0</v>
      </c>
      <c r="F338" s="94">
        <f>Deptos!F330</f>
        <v>0</v>
      </c>
      <c r="G338" s="83" t="s">
        <v>151</v>
      </c>
      <c r="H338" s="95"/>
      <c r="I338" s="218"/>
      <c r="J338" s="96"/>
      <c r="K338" s="229"/>
      <c r="L338" s="230" t="s">
        <v>181</v>
      </c>
      <c r="M338" s="217"/>
      <c r="N338" s="231"/>
      <c r="O338" s="232"/>
      <c r="P338" s="95"/>
      <c r="Q338" s="97"/>
      <c r="R338" s="199" t="s">
        <v>181</v>
      </c>
      <c r="S338" s="98" t="s">
        <v>178</v>
      </c>
    </row>
    <row r="339" spans="3:19" ht="14" x14ac:dyDescent="0.15">
      <c r="C339" s="110">
        <f>Deptos!C331</f>
        <v>315</v>
      </c>
      <c r="D339" s="51" t="str">
        <f>Deptos!D331</f>
        <v>CONDO</v>
      </c>
      <c r="E339" s="51">
        <f>Deptos!E331</f>
        <v>0</v>
      </c>
      <c r="F339" s="105">
        <f>Deptos!F331</f>
        <v>0</v>
      </c>
      <c r="G339" s="82" t="s">
        <v>151</v>
      </c>
      <c r="H339" s="64"/>
      <c r="I339" s="217"/>
      <c r="J339" s="87"/>
      <c r="K339" s="226"/>
      <c r="L339" s="222" t="s">
        <v>181</v>
      </c>
      <c r="M339" s="217"/>
      <c r="N339" s="227"/>
      <c r="O339" s="228"/>
      <c r="P339" s="64"/>
      <c r="Q339" s="86"/>
      <c r="R339" s="198" t="s">
        <v>181</v>
      </c>
      <c r="S339" s="91" t="s">
        <v>178</v>
      </c>
    </row>
    <row r="340" spans="3:19" ht="14" x14ac:dyDescent="0.15">
      <c r="C340" s="110">
        <f>Deptos!C332</f>
        <v>316</v>
      </c>
      <c r="D340" s="51" t="str">
        <f>Deptos!D332</f>
        <v>CONDO</v>
      </c>
      <c r="E340" s="51">
        <f>Deptos!E332</f>
        <v>0</v>
      </c>
      <c r="F340" s="105">
        <f>Deptos!F332</f>
        <v>0</v>
      </c>
      <c r="G340" s="82" t="s">
        <v>151</v>
      </c>
      <c r="H340" s="64"/>
      <c r="I340" s="217"/>
      <c r="J340" s="87"/>
      <c r="K340" s="226"/>
      <c r="L340" s="222" t="s">
        <v>181</v>
      </c>
      <c r="M340" s="217"/>
      <c r="N340" s="227"/>
      <c r="O340" s="228"/>
      <c r="P340" s="64"/>
      <c r="Q340" s="86"/>
      <c r="R340" s="198" t="s">
        <v>181</v>
      </c>
      <c r="S340" s="91" t="s">
        <v>178</v>
      </c>
    </row>
    <row r="341" spans="3:19" ht="14" x14ac:dyDescent="0.15">
      <c r="C341" s="110">
        <f>Deptos!C333</f>
        <v>317</v>
      </c>
      <c r="D341" s="51" t="str">
        <f>Deptos!D333</f>
        <v>CONDO</v>
      </c>
      <c r="E341" s="51">
        <f>Deptos!E333</f>
        <v>0</v>
      </c>
      <c r="F341" s="105">
        <f>Deptos!F333</f>
        <v>0</v>
      </c>
      <c r="G341" s="82" t="s">
        <v>151</v>
      </c>
      <c r="H341" s="64"/>
      <c r="I341" s="217"/>
      <c r="J341" s="87"/>
      <c r="K341" s="226"/>
      <c r="L341" s="222" t="s">
        <v>181</v>
      </c>
      <c r="M341" s="217"/>
      <c r="N341" s="227"/>
      <c r="O341" s="228"/>
      <c r="P341" s="64"/>
      <c r="Q341" s="86"/>
      <c r="R341" s="198" t="s">
        <v>181</v>
      </c>
      <c r="S341" s="91" t="s">
        <v>178</v>
      </c>
    </row>
    <row r="342" spans="3:19" ht="14" x14ac:dyDescent="0.15">
      <c r="C342" s="110">
        <f>Deptos!C334</f>
        <v>318</v>
      </c>
      <c r="D342" s="51" t="str">
        <f>Deptos!D334</f>
        <v>CONDO</v>
      </c>
      <c r="E342" s="51">
        <f>Deptos!E334</f>
        <v>0</v>
      </c>
      <c r="F342" s="105">
        <f>Deptos!F334</f>
        <v>0</v>
      </c>
      <c r="G342" s="82" t="s">
        <v>151</v>
      </c>
      <c r="H342" s="64"/>
      <c r="I342" s="217"/>
      <c r="J342" s="87"/>
      <c r="K342" s="226"/>
      <c r="L342" s="222" t="s">
        <v>181</v>
      </c>
      <c r="M342" s="217"/>
      <c r="N342" s="227"/>
      <c r="O342" s="228"/>
      <c r="P342" s="64"/>
      <c r="Q342" s="86"/>
      <c r="R342" s="198" t="s">
        <v>181</v>
      </c>
      <c r="S342" s="91" t="s">
        <v>178</v>
      </c>
    </row>
    <row r="343" spans="3:19" ht="14" x14ac:dyDescent="0.15">
      <c r="C343" s="110">
        <f>Deptos!C335</f>
        <v>319</v>
      </c>
      <c r="D343" s="51" t="str">
        <f>Deptos!D335</f>
        <v>CONDO</v>
      </c>
      <c r="E343" s="51">
        <f>Deptos!E335</f>
        <v>0</v>
      </c>
      <c r="F343" s="105">
        <f>Deptos!F335</f>
        <v>0</v>
      </c>
      <c r="G343" s="82" t="s">
        <v>151</v>
      </c>
      <c r="H343" s="64"/>
      <c r="I343" s="217"/>
      <c r="J343" s="87"/>
      <c r="K343" s="226"/>
      <c r="L343" s="222" t="s">
        <v>181</v>
      </c>
      <c r="M343" s="217"/>
      <c r="N343" s="227"/>
      <c r="O343" s="228"/>
      <c r="P343" s="64"/>
      <c r="Q343" s="86"/>
      <c r="R343" s="198" t="s">
        <v>181</v>
      </c>
      <c r="S343" s="91" t="s">
        <v>178</v>
      </c>
    </row>
    <row r="344" spans="3:19" ht="15" thickBot="1" x14ac:dyDescent="0.2">
      <c r="C344" s="92">
        <f>Deptos!C336</f>
        <v>320</v>
      </c>
      <c r="D344" s="93" t="str">
        <f>Deptos!D336</f>
        <v>CONDO</v>
      </c>
      <c r="E344" s="93">
        <f>Deptos!E336</f>
        <v>0</v>
      </c>
      <c r="F344" s="94">
        <f>Deptos!F336</f>
        <v>0</v>
      </c>
      <c r="G344" s="83" t="s">
        <v>151</v>
      </c>
      <c r="H344" s="95"/>
      <c r="I344" s="218"/>
      <c r="J344" s="96"/>
      <c r="K344" s="229"/>
      <c r="L344" s="230" t="s">
        <v>181</v>
      </c>
      <c r="M344" s="217"/>
      <c r="N344" s="231"/>
      <c r="O344" s="232"/>
      <c r="P344" s="95"/>
      <c r="Q344" s="97"/>
      <c r="R344" s="199" t="s">
        <v>181</v>
      </c>
      <c r="S344" s="98" t="s">
        <v>178</v>
      </c>
    </row>
    <row r="345" spans="3:19" ht="14" x14ac:dyDescent="0.15">
      <c r="C345" s="110">
        <f>Deptos!C337</f>
        <v>321</v>
      </c>
      <c r="D345" s="51" t="str">
        <f>Deptos!D337</f>
        <v>CONDO</v>
      </c>
      <c r="E345" s="51">
        <f>Deptos!E337</f>
        <v>0</v>
      </c>
      <c r="F345" s="105">
        <f>Deptos!F337</f>
        <v>0</v>
      </c>
      <c r="G345" s="82" t="s">
        <v>151</v>
      </c>
      <c r="H345" s="64"/>
      <c r="I345" s="217"/>
      <c r="J345" s="87"/>
      <c r="K345" s="226"/>
      <c r="L345" s="222" t="s">
        <v>181</v>
      </c>
      <c r="M345" s="217"/>
      <c r="N345" s="227"/>
      <c r="O345" s="228"/>
      <c r="P345" s="64"/>
      <c r="Q345" s="86"/>
      <c r="R345" s="198" t="s">
        <v>181</v>
      </c>
      <c r="S345" s="91" t="s">
        <v>178</v>
      </c>
    </row>
    <row r="346" spans="3:19" ht="14" x14ac:dyDescent="0.15">
      <c r="C346" s="110">
        <f>Deptos!C338</f>
        <v>322</v>
      </c>
      <c r="D346" s="51" t="str">
        <f>Deptos!D338</f>
        <v>CONDO</v>
      </c>
      <c r="E346" s="51">
        <f>Deptos!E338</f>
        <v>0</v>
      </c>
      <c r="F346" s="105">
        <f>Deptos!F338</f>
        <v>0</v>
      </c>
      <c r="G346" s="82" t="s">
        <v>151</v>
      </c>
      <c r="H346" s="64"/>
      <c r="I346" s="217"/>
      <c r="J346" s="87"/>
      <c r="K346" s="226"/>
      <c r="L346" s="222" t="s">
        <v>181</v>
      </c>
      <c r="M346" s="217"/>
      <c r="N346" s="227"/>
      <c r="O346" s="228"/>
      <c r="P346" s="64"/>
      <c r="Q346" s="86"/>
      <c r="R346" s="198" t="s">
        <v>181</v>
      </c>
      <c r="S346" s="91" t="s">
        <v>178</v>
      </c>
    </row>
    <row r="347" spans="3:19" ht="15" thickBot="1" x14ac:dyDescent="0.2">
      <c r="C347" s="92">
        <f>Deptos!C339</f>
        <v>323</v>
      </c>
      <c r="D347" s="93" t="str">
        <f>Deptos!D339</f>
        <v>CONDO</v>
      </c>
      <c r="E347" s="93">
        <f>Deptos!E339</f>
        <v>0</v>
      </c>
      <c r="F347" s="94">
        <f>Deptos!F339</f>
        <v>0</v>
      </c>
      <c r="G347" s="83" t="s">
        <v>151</v>
      </c>
      <c r="H347" s="95"/>
      <c r="I347" s="218"/>
      <c r="J347" s="96"/>
      <c r="K347" s="229"/>
      <c r="L347" s="230" t="s">
        <v>181</v>
      </c>
      <c r="M347" s="217"/>
      <c r="N347" s="231"/>
      <c r="O347" s="232"/>
      <c r="P347" s="95"/>
      <c r="Q347" s="97"/>
      <c r="R347" s="199" t="s">
        <v>181</v>
      </c>
      <c r="S347" s="98" t="s">
        <v>178</v>
      </c>
    </row>
    <row r="348" spans="3:19" ht="14" x14ac:dyDescent="0.15">
      <c r="C348" s="110">
        <f>Deptos!C340</f>
        <v>324</v>
      </c>
      <c r="D348" s="51" t="str">
        <f>Deptos!D340</f>
        <v>CONDO</v>
      </c>
      <c r="E348" s="51">
        <f>Deptos!E340</f>
        <v>0</v>
      </c>
      <c r="F348" s="105">
        <f>Deptos!F340</f>
        <v>0</v>
      </c>
      <c r="G348" s="82" t="s">
        <v>151</v>
      </c>
      <c r="H348" s="64"/>
      <c r="I348" s="217"/>
      <c r="J348" s="87"/>
      <c r="K348" s="226"/>
      <c r="L348" s="222" t="s">
        <v>181</v>
      </c>
      <c r="M348" s="217"/>
      <c r="N348" s="227"/>
      <c r="O348" s="228"/>
      <c r="P348" s="64"/>
      <c r="Q348" s="86"/>
      <c r="R348" s="198" t="s">
        <v>181</v>
      </c>
      <c r="S348" s="91" t="s">
        <v>178</v>
      </c>
    </row>
    <row r="349" spans="3:19" ht="14" x14ac:dyDescent="0.15">
      <c r="C349" s="110">
        <f>Deptos!C341</f>
        <v>325</v>
      </c>
      <c r="D349" s="51" t="str">
        <f>Deptos!D341</f>
        <v>CONDO</v>
      </c>
      <c r="E349" s="51">
        <f>Deptos!E341</f>
        <v>0</v>
      </c>
      <c r="F349" s="105">
        <f>Deptos!F341</f>
        <v>0</v>
      </c>
      <c r="G349" s="82" t="s">
        <v>151</v>
      </c>
      <c r="H349" s="64"/>
      <c r="I349" s="217"/>
      <c r="J349" s="87"/>
      <c r="K349" s="226"/>
      <c r="L349" s="222" t="s">
        <v>181</v>
      </c>
      <c r="M349" s="217"/>
      <c r="N349" s="227"/>
      <c r="O349" s="228"/>
      <c r="P349" s="64"/>
      <c r="Q349" s="86"/>
      <c r="R349" s="198" t="s">
        <v>181</v>
      </c>
      <c r="S349" s="91" t="s">
        <v>178</v>
      </c>
    </row>
    <row r="350" spans="3:19" ht="15" thickBot="1" x14ac:dyDescent="0.2">
      <c r="C350" s="92">
        <f>Deptos!C342</f>
        <v>326</v>
      </c>
      <c r="D350" s="93" t="str">
        <f>Deptos!D342</f>
        <v>CONDO</v>
      </c>
      <c r="E350" s="93">
        <f>Deptos!E342</f>
        <v>0</v>
      </c>
      <c r="F350" s="94">
        <f>Deptos!F342</f>
        <v>0</v>
      </c>
      <c r="G350" s="83" t="s">
        <v>151</v>
      </c>
      <c r="H350" s="95"/>
      <c r="I350" s="218"/>
      <c r="J350" s="96"/>
      <c r="K350" s="229"/>
      <c r="L350" s="230" t="s">
        <v>181</v>
      </c>
      <c r="M350" s="217"/>
      <c r="N350" s="231"/>
      <c r="O350" s="232"/>
      <c r="P350" s="95"/>
      <c r="Q350" s="97"/>
      <c r="R350" s="199" t="s">
        <v>181</v>
      </c>
      <c r="S350" s="98" t="s">
        <v>178</v>
      </c>
    </row>
    <row r="351" spans="3:19" ht="14" x14ac:dyDescent="0.15">
      <c r="C351" s="110">
        <f>Deptos!C343</f>
        <v>327</v>
      </c>
      <c r="D351" s="51" t="str">
        <f>Deptos!D343</f>
        <v>CONDO</v>
      </c>
      <c r="E351" s="51">
        <f>Deptos!E343</f>
        <v>0</v>
      </c>
      <c r="F351" s="105">
        <f>Deptos!F343</f>
        <v>0</v>
      </c>
      <c r="G351" s="82" t="s">
        <v>151</v>
      </c>
      <c r="H351" s="64"/>
      <c r="I351" s="217"/>
      <c r="J351" s="87"/>
      <c r="K351" s="226"/>
      <c r="L351" s="222" t="s">
        <v>181</v>
      </c>
      <c r="M351" s="217"/>
      <c r="N351" s="227"/>
      <c r="O351" s="228"/>
      <c r="P351" s="64"/>
      <c r="Q351" s="86"/>
      <c r="R351" s="198" t="s">
        <v>181</v>
      </c>
      <c r="S351" s="91" t="s">
        <v>178</v>
      </c>
    </row>
    <row r="352" spans="3:19" ht="14" x14ac:dyDescent="0.15">
      <c r="C352" s="110">
        <f>Deptos!C344</f>
        <v>328</v>
      </c>
      <c r="D352" s="51" t="str">
        <f>Deptos!D344</f>
        <v>CONDO</v>
      </c>
      <c r="E352" s="51">
        <f>Deptos!E344</f>
        <v>0</v>
      </c>
      <c r="F352" s="105">
        <f>Deptos!F344</f>
        <v>0</v>
      </c>
      <c r="G352" s="82" t="s">
        <v>151</v>
      </c>
      <c r="H352" s="64"/>
      <c r="I352" s="217"/>
      <c r="J352" s="87"/>
      <c r="K352" s="226"/>
      <c r="L352" s="222" t="s">
        <v>181</v>
      </c>
      <c r="M352" s="217"/>
      <c r="N352" s="227"/>
      <c r="O352" s="228"/>
      <c r="P352" s="64"/>
      <c r="Q352" s="86"/>
      <c r="R352" s="198" t="s">
        <v>181</v>
      </c>
      <c r="S352" s="91" t="s">
        <v>178</v>
      </c>
    </row>
    <row r="353" spans="3:19" ht="14" x14ac:dyDescent="0.15">
      <c r="C353" s="110">
        <f>Deptos!C345</f>
        <v>329</v>
      </c>
      <c r="D353" s="51" t="str">
        <f>Deptos!D345</f>
        <v>CONDO</v>
      </c>
      <c r="E353" s="51">
        <f>Deptos!E345</f>
        <v>0</v>
      </c>
      <c r="F353" s="105">
        <f>Deptos!F345</f>
        <v>0</v>
      </c>
      <c r="G353" s="82" t="s">
        <v>151</v>
      </c>
      <c r="H353" s="64"/>
      <c r="I353" s="217"/>
      <c r="J353" s="87"/>
      <c r="K353" s="226"/>
      <c r="L353" s="222" t="s">
        <v>181</v>
      </c>
      <c r="M353" s="217"/>
      <c r="N353" s="227"/>
      <c r="O353" s="228"/>
      <c r="P353" s="64"/>
      <c r="Q353" s="86"/>
      <c r="R353" s="198" t="s">
        <v>181</v>
      </c>
      <c r="S353" s="91" t="s">
        <v>178</v>
      </c>
    </row>
    <row r="354" spans="3:19" ht="14" x14ac:dyDescent="0.15">
      <c r="C354" s="110">
        <f>Deptos!C346</f>
        <v>330</v>
      </c>
      <c r="D354" s="51" t="str">
        <f>Deptos!D346</f>
        <v>CONDO</v>
      </c>
      <c r="E354" s="51">
        <f>Deptos!E346</f>
        <v>0</v>
      </c>
      <c r="F354" s="105">
        <f>Deptos!F346</f>
        <v>0</v>
      </c>
      <c r="G354" s="82" t="s">
        <v>151</v>
      </c>
      <c r="H354" s="64"/>
      <c r="I354" s="217"/>
      <c r="J354" s="87"/>
      <c r="K354" s="226"/>
      <c r="L354" s="222" t="s">
        <v>181</v>
      </c>
      <c r="M354" s="217"/>
      <c r="N354" s="227"/>
      <c r="O354" s="228"/>
      <c r="P354" s="64"/>
      <c r="Q354" s="86"/>
      <c r="R354" s="198" t="s">
        <v>181</v>
      </c>
      <c r="S354" s="91" t="s">
        <v>178</v>
      </c>
    </row>
    <row r="355" spans="3:19" ht="14" x14ac:dyDescent="0.15">
      <c r="C355" s="110">
        <f>Deptos!C347</f>
        <v>331</v>
      </c>
      <c r="D355" s="51" t="str">
        <f>Deptos!D347</f>
        <v>CONDO</v>
      </c>
      <c r="E355" s="51">
        <f>Deptos!E347</f>
        <v>0</v>
      </c>
      <c r="F355" s="105">
        <f>Deptos!F347</f>
        <v>0</v>
      </c>
      <c r="G355" s="82" t="s">
        <v>151</v>
      </c>
      <c r="H355" s="64"/>
      <c r="I355" s="217"/>
      <c r="J355" s="87"/>
      <c r="K355" s="226"/>
      <c r="L355" s="222" t="s">
        <v>181</v>
      </c>
      <c r="M355" s="217"/>
      <c r="N355" s="227"/>
      <c r="O355" s="228"/>
      <c r="P355" s="64"/>
      <c r="Q355" s="86"/>
      <c r="R355" s="198" t="s">
        <v>181</v>
      </c>
      <c r="S355" s="91" t="s">
        <v>178</v>
      </c>
    </row>
    <row r="356" spans="3:19" ht="15" thickBot="1" x14ac:dyDescent="0.2">
      <c r="C356" s="92">
        <f>Deptos!C348</f>
        <v>332</v>
      </c>
      <c r="D356" s="93" t="str">
        <f>Deptos!D348</f>
        <v>CONDO</v>
      </c>
      <c r="E356" s="93">
        <f>Deptos!E348</f>
        <v>0</v>
      </c>
      <c r="F356" s="94">
        <f>Deptos!F348</f>
        <v>0</v>
      </c>
      <c r="G356" s="83" t="s">
        <v>151</v>
      </c>
      <c r="H356" s="95"/>
      <c r="I356" s="218"/>
      <c r="J356" s="96"/>
      <c r="K356" s="229"/>
      <c r="L356" s="230" t="s">
        <v>181</v>
      </c>
      <c r="M356" s="217"/>
      <c r="N356" s="231"/>
      <c r="O356" s="232"/>
      <c r="P356" s="95"/>
      <c r="Q356" s="97"/>
      <c r="R356" s="199" t="s">
        <v>181</v>
      </c>
      <c r="S356" s="98" t="s">
        <v>178</v>
      </c>
    </row>
    <row r="357" spans="3:19" ht="14" x14ac:dyDescent="0.15">
      <c r="C357" s="110">
        <f>Deptos!C349</f>
        <v>333</v>
      </c>
      <c r="D357" s="51" t="str">
        <f>Deptos!D349</f>
        <v>CONDO</v>
      </c>
      <c r="E357" s="51">
        <f>Deptos!E349</f>
        <v>0</v>
      </c>
      <c r="F357" s="105">
        <f>Deptos!F349</f>
        <v>0</v>
      </c>
      <c r="G357" s="82" t="s">
        <v>151</v>
      </c>
      <c r="H357" s="64"/>
      <c r="I357" s="217"/>
      <c r="J357" s="87"/>
      <c r="K357" s="226"/>
      <c r="L357" s="222" t="s">
        <v>181</v>
      </c>
      <c r="M357" s="217"/>
      <c r="N357" s="227"/>
      <c r="O357" s="228"/>
      <c r="P357" s="64"/>
      <c r="Q357" s="86"/>
      <c r="R357" s="198" t="s">
        <v>181</v>
      </c>
      <c r="S357" s="91" t="s">
        <v>178</v>
      </c>
    </row>
    <row r="358" spans="3:19" ht="14" x14ac:dyDescent="0.15">
      <c r="C358" s="110">
        <f>Deptos!C350</f>
        <v>334</v>
      </c>
      <c r="D358" s="51" t="str">
        <f>Deptos!D350</f>
        <v>CONDO</v>
      </c>
      <c r="E358" s="51">
        <f>Deptos!E350</f>
        <v>0</v>
      </c>
      <c r="F358" s="105">
        <f>Deptos!F350</f>
        <v>0</v>
      </c>
      <c r="G358" s="82" t="s">
        <v>151</v>
      </c>
      <c r="H358" s="64"/>
      <c r="I358" s="217"/>
      <c r="J358" s="87"/>
      <c r="K358" s="226"/>
      <c r="L358" s="222" t="s">
        <v>181</v>
      </c>
      <c r="M358" s="217"/>
      <c r="N358" s="227"/>
      <c r="O358" s="228"/>
      <c r="P358" s="64"/>
      <c r="Q358" s="86"/>
      <c r="R358" s="198" t="s">
        <v>181</v>
      </c>
      <c r="S358" s="91" t="s">
        <v>178</v>
      </c>
    </row>
    <row r="359" spans="3:19" ht="14" x14ac:dyDescent="0.15">
      <c r="C359" s="110">
        <f>Deptos!C351</f>
        <v>335</v>
      </c>
      <c r="D359" s="51" t="str">
        <f>Deptos!D351</f>
        <v>CONDO</v>
      </c>
      <c r="E359" s="51">
        <f>Deptos!E351</f>
        <v>0</v>
      </c>
      <c r="F359" s="105">
        <f>Deptos!F351</f>
        <v>0</v>
      </c>
      <c r="G359" s="82" t="s">
        <v>151</v>
      </c>
      <c r="H359" s="64"/>
      <c r="I359" s="217"/>
      <c r="J359" s="87"/>
      <c r="K359" s="226"/>
      <c r="L359" s="222" t="s">
        <v>181</v>
      </c>
      <c r="M359" s="217"/>
      <c r="N359" s="227"/>
      <c r="O359" s="228"/>
      <c r="P359" s="64"/>
      <c r="Q359" s="86"/>
      <c r="R359" s="198" t="s">
        <v>181</v>
      </c>
      <c r="S359" s="91" t="s">
        <v>178</v>
      </c>
    </row>
    <row r="360" spans="3:19" ht="14" x14ac:dyDescent="0.15">
      <c r="C360" s="110">
        <f>Deptos!C352</f>
        <v>336</v>
      </c>
      <c r="D360" s="51" t="str">
        <f>Deptos!D352</f>
        <v>CONDO</v>
      </c>
      <c r="E360" s="51">
        <f>Deptos!E352</f>
        <v>0</v>
      </c>
      <c r="F360" s="105">
        <f>Deptos!F352</f>
        <v>0</v>
      </c>
      <c r="G360" s="82" t="s">
        <v>151</v>
      </c>
      <c r="H360" s="64"/>
      <c r="I360" s="217"/>
      <c r="J360" s="87"/>
      <c r="K360" s="226"/>
      <c r="L360" s="222" t="s">
        <v>181</v>
      </c>
      <c r="M360" s="217"/>
      <c r="N360" s="227"/>
      <c r="O360" s="228"/>
      <c r="P360" s="64"/>
      <c r="Q360" s="86"/>
      <c r="R360" s="198" t="s">
        <v>181</v>
      </c>
      <c r="S360" s="91" t="s">
        <v>178</v>
      </c>
    </row>
    <row r="361" spans="3:19" ht="14" x14ac:dyDescent="0.15">
      <c r="C361" s="110">
        <f>Deptos!C353</f>
        <v>337</v>
      </c>
      <c r="D361" s="51" t="str">
        <f>Deptos!D353</f>
        <v>CONDO</v>
      </c>
      <c r="E361" s="51">
        <f>Deptos!E353</f>
        <v>0</v>
      </c>
      <c r="F361" s="105">
        <f>Deptos!F353</f>
        <v>0</v>
      </c>
      <c r="G361" s="82" t="s">
        <v>151</v>
      </c>
      <c r="H361" s="64"/>
      <c r="I361" s="217"/>
      <c r="J361" s="87"/>
      <c r="K361" s="226"/>
      <c r="L361" s="222" t="s">
        <v>181</v>
      </c>
      <c r="M361" s="217"/>
      <c r="N361" s="227"/>
      <c r="O361" s="228"/>
      <c r="P361" s="64"/>
      <c r="Q361" s="86"/>
      <c r="R361" s="198" t="s">
        <v>181</v>
      </c>
      <c r="S361" s="91" t="s">
        <v>178</v>
      </c>
    </row>
    <row r="362" spans="3:19" ht="14" x14ac:dyDescent="0.15">
      <c r="C362" s="110">
        <f>Deptos!C354</f>
        <v>338</v>
      </c>
      <c r="D362" s="51" t="str">
        <f>Deptos!D354</f>
        <v>CONDO</v>
      </c>
      <c r="E362" s="51">
        <f>Deptos!E354</f>
        <v>0</v>
      </c>
      <c r="F362" s="105">
        <f>Deptos!F354</f>
        <v>0</v>
      </c>
      <c r="G362" s="82" t="s">
        <v>151</v>
      </c>
      <c r="H362" s="64"/>
      <c r="I362" s="217"/>
      <c r="J362" s="87"/>
      <c r="K362" s="226"/>
      <c r="L362" s="222" t="s">
        <v>181</v>
      </c>
      <c r="M362" s="217"/>
      <c r="N362" s="227"/>
      <c r="O362" s="228"/>
      <c r="P362" s="64"/>
      <c r="Q362" s="86"/>
      <c r="R362" s="198" t="s">
        <v>181</v>
      </c>
      <c r="S362" s="91" t="s">
        <v>178</v>
      </c>
    </row>
    <row r="363" spans="3:19" ht="15" thickBot="1" x14ac:dyDescent="0.2">
      <c r="C363" s="92">
        <f>Deptos!C355</f>
        <v>339</v>
      </c>
      <c r="D363" s="93" t="str">
        <f>Deptos!D355</f>
        <v>CONDO</v>
      </c>
      <c r="E363" s="93">
        <f>Deptos!E355</f>
        <v>0</v>
      </c>
      <c r="F363" s="94">
        <f>Deptos!F355</f>
        <v>0</v>
      </c>
      <c r="G363" s="83" t="s">
        <v>151</v>
      </c>
      <c r="H363" s="95"/>
      <c r="I363" s="218"/>
      <c r="J363" s="96"/>
      <c r="K363" s="229"/>
      <c r="L363" s="230" t="s">
        <v>181</v>
      </c>
      <c r="M363" s="217"/>
      <c r="N363" s="231"/>
      <c r="O363" s="232"/>
      <c r="P363" s="95"/>
      <c r="Q363" s="97"/>
      <c r="R363" s="199" t="s">
        <v>181</v>
      </c>
      <c r="S363" s="98" t="s">
        <v>178</v>
      </c>
    </row>
    <row r="364" spans="3:19" ht="14" x14ac:dyDescent="0.15">
      <c r="C364" s="110">
        <f>Deptos!C356</f>
        <v>340</v>
      </c>
      <c r="D364" s="51" t="str">
        <f>Deptos!D356</f>
        <v>CONDO</v>
      </c>
      <c r="E364" s="51">
        <f>Deptos!E356</f>
        <v>0</v>
      </c>
      <c r="F364" s="105">
        <f>Deptos!F356</f>
        <v>0</v>
      </c>
      <c r="G364" s="82" t="s">
        <v>151</v>
      </c>
      <c r="H364" s="64"/>
      <c r="I364" s="217"/>
      <c r="J364" s="87"/>
      <c r="K364" s="226"/>
      <c r="L364" s="222" t="s">
        <v>181</v>
      </c>
      <c r="M364" s="217"/>
      <c r="N364" s="227"/>
      <c r="O364" s="228"/>
      <c r="P364" s="64"/>
      <c r="Q364" s="86"/>
      <c r="R364" s="198" t="s">
        <v>181</v>
      </c>
      <c r="S364" s="91" t="s">
        <v>178</v>
      </c>
    </row>
    <row r="365" spans="3:19" ht="14" x14ac:dyDescent="0.15">
      <c r="C365" s="110">
        <f>Deptos!C357</f>
        <v>341</v>
      </c>
      <c r="D365" s="51" t="str">
        <f>Deptos!D357</f>
        <v>CONDO</v>
      </c>
      <c r="E365" s="51">
        <f>Deptos!E357</f>
        <v>0</v>
      </c>
      <c r="F365" s="105">
        <f>Deptos!F357</f>
        <v>0</v>
      </c>
      <c r="G365" s="82" t="s">
        <v>151</v>
      </c>
      <c r="H365" s="64"/>
      <c r="I365" s="217"/>
      <c r="J365" s="87"/>
      <c r="K365" s="226"/>
      <c r="L365" s="222" t="s">
        <v>181</v>
      </c>
      <c r="M365" s="217"/>
      <c r="N365" s="227"/>
      <c r="O365" s="228"/>
      <c r="P365" s="64"/>
      <c r="Q365" s="86"/>
      <c r="R365" s="198" t="s">
        <v>181</v>
      </c>
      <c r="S365" s="91" t="s">
        <v>178</v>
      </c>
    </row>
    <row r="366" spans="3:19" ht="14" x14ac:dyDescent="0.15">
      <c r="C366" s="110">
        <f>Deptos!C358</f>
        <v>342</v>
      </c>
      <c r="D366" s="51" t="str">
        <f>Deptos!D358</f>
        <v>CONDO</v>
      </c>
      <c r="E366" s="51">
        <f>Deptos!E358</f>
        <v>0</v>
      </c>
      <c r="F366" s="105">
        <f>Deptos!F358</f>
        <v>0</v>
      </c>
      <c r="G366" s="82" t="s">
        <v>151</v>
      </c>
      <c r="H366" s="64"/>
      <c r="I366" s="217"/>
      <c r="J366" s="87"/>
      <c r="K366" s="226"/>
      <c r="L366" s="222" t="s">
        <v>181</v>
      </c>
      <c r="M366" s="217"/>
      <c r="N366" s="227"/>
      <c r="O366" s="228"/>
      <c r="P366" s="64"/>
      <c r="Q366" s="86"/>
      <c r="R366" s="198" t="s">
        <v>181</v>
      </c>
      <c r="S366" s="91" t="s">
        <v>178</v>
      </c>
    </row>
    <row r="367" spans="3:19" ht="14" x14ac:dyDescent="0.15">
      <c r="C367" s="110">
        <f>Deptos!C359</f>
        <v>343</v>
      </c>
      <c r="D367" s="51" t="str">
        <f>Deptos!D359</f>
        <v>CONDO</v>
      </c>
      <c r="E367" s="51">
        <f>Deptos!E359</f>
        <v>0</v>
      </c>
      <c r="F367" s="105">
        <f>Deptos!F359</f>
        <v>0</v>
      </c>
      <c r="G367" s="82" t="s">
        <v>151</v>
      </c>
      <c r="H367" s="64"/>
      <c r="I367" s="217"/>
      <c r="J367" s="87"/>
      <c r="K367" s="226"/>
      <c r="L367" s="222" t="s">
        <v>181</v>
      </c>
      <c r="M367" s="217"/>
      <c r="N367" s="227"/>
      <c r="O367" s="228"/>
      <c r="P367" s="64"/>
      <c r="Q367" s="86"/>
      <c r="R367" s="198" t="s">
        <v>181</v>
      </c>
      <c r="S367" s="91" t="s">
        <v>178</v>
      </c>
    </row>
    <row r="368" spans="3:19" ht="14" x14ac:dyDescent="0.15">
      <c r="C368" s="110">
        <f>Deptos!C360</f>
        <v>344</v>
      </c>
      <c r="D368" s="51" t="str">
        <f>Deptos!D360</f>
        <v>CONDO</v>
      </c>
      <c r="E368" s="51">
        <f>Deptos!E360</f>
        <v>0</v>
      </c>
      <c r="F368" s="105">
        <f>Deptos!F360</f>
        <v>0</v>
      </c>
      <c r="G368" s="82" t="s">
        <v>151</v>
      </c>
      <c r="H368" s="64"/>
      <c r="I368" s="217"/>
      <c r="J368" s="87"/>
      <c r="K368" s="226"/>
      <c r="L368" s="222" t="s">
        <v>181</v>
      </c>
      <c r="M368" s="217"/>
      <c r="N368" s="227"/>
      <c r="O368" s="228"/>
      <c r="P368" s="64"/>
      <c r="Q368" s="86"/>
      <c r="R368" s="198" t="s">
        <v>181</v>
      </c>
      <c r="S368" s="91" t="s">
        <v>178</v>
      </c>
    </row>
    <row r="369" spans="3:19" ht="14" x14ac:dyDescent="0.15">
      <c r="C369" s="110">
        <f>Deptos!C361</f>
        <v>345</v>
      </c>
      <c r="D369" s="51" t="str">
        <f>Deptos!D361</f>
        <v>CONDO</v>
      </c>
      <c r="E369" s="51">
        <f>Deptos!E361</f>
        <v>0</v>
      </c>
      <c r="F369" s="105">
        <f>Deptos!F361</f>
        <v>0</v>
      </c>
      <c r="G369" s="82" t="s">
        <v>151</v>
      </c>
      <c r="H369" s="64"/>
      <c r="I369" s="217"/>
      <c r="J369" s="87"/>
      <c r="K369" s="226"/>
      <c r="L369" s="222" t="s">
        <v>181</v>
      </c>
      <c r="M369" s="217"/>
      <c r="N369" s="227"/>
      <c r="O369" s="228"/>
      <c r="P369" s="64"/>
      <c r="Q369" s="86"/>
      <c r="R369" s="198" t="s">
        <v>181</v>
      </c>
      <c r="S369" s="91" t="s">
        <v>178</v>
      </c>
    </row>
    <row r="370" spans="3:19" ht="15" thickBot="1" x14ac:dyDescent="0.2">
      <c r="C370" s="92">
        <f>Deptos!C362</f>
        <v>346</v>
      </c>
      <c r="D370" s="93" t="str">
        <f>Deptos!D362</f>
        <v>CONDO</v>
      </c>
      <c r="E370" s="93">
        <f>Deptos!E362</f>
        <v>0</v>
      </c>
      <c r="F370" s="94">
        <f>Deptos!F362</f>
        <v>0</v>
      </c>
      <c r="G370" s="83" t="s">
        <v>151</v>
      </c>
      <c r="H370" s="95"/>
      <c r="I370" s="218"/>
      <c r="J370" s="96"/>
      <c r="K370" s="229"/>
      <c r="L370" s="230" t="s">
        <v>181</v>
      </c>
      <c r="M370" s="217"/>
      <c r="N370" s="231"/>
      <c r="O370" s="232"/>
      <c r="P370" s="95"/>
      <c r="Q370" s="97"/>
      <c r="R370" s="199" t="s">
        <v>181</v>
      </c>
      <c r="S370" s="98" t="s">
        <v>178</v>
      </c>
    </row>
    <row r="371" spans="3:19" ht="14" x14ac:dyDescent="0.15">
      <c r="C371" s="110">
        <f>Deptos!C363</f>
        <v>347</v>
      </c>
      <c r="D371" s="51" t="str">
        <f>Deptos!D363</f>
        <v>CONDO</v>
      </c>
      <c r="E371" s="51">
        <f>Deptos!E363</f>
        <v>0</v>
      </c>
      <c r="F371" s="105">
        <f>Deptos!F363</f>
        <v>0</v>
      </c>
      <c r="G371" s="82" t="s">
        <v>151</v>
      </c>
      <c r="H371" s="64"/>
      <c r="I371" s="217"/>
      <c r="J371" s="87"/>
      <c r="K371" s="226"/>
      <c r="L371" s="222" t="s">
        <v>181</v>
      </c>
      <c r="M371" s="217"/>
      <c r="N371" s="227"/>
      <c r="O371" s="228"/>
      <c r="P371" s="64"/>
      <c r="Q371" s="86"/>
      <c r="R371" s="198" t="s">
        <v>181</v>
      </c>
      <c r="S371" s="91" t="s">
        <v>178</v>
      </c>
    </row>
    <row r="372" spans="3:19" ht="14" x14ac:dyDescent="0.15">
      <c r="C372" s="110">
        <f>Deptos!C364</f>
        <v>348</v>
      </c>
      <c r="D372" s="51" t="str">
        <f>Deptos!D364</f>
        <v>CONDO</v>
      </c>
      <c r="E372" s="51">
        <f>Deptos!E364</f>
        <v>0</v>
      </c>
      <c r="F372" s="105">
        <f>Deptos!F364</f>
        <v>0</v>
      </c>
      <c r="G372" s="82" t="s">
        <v>151</v>
      </c>
      <c r="H372" s="64"/>
      <c r="I372" s="217"/>
      <c r="J372" s="87"/>
      <c r="K372" s="226"/>
      <c r="L372" s="222" t="s">
        <v>181</v>
      </c>
      <c r="M372" s="217"/>
      <c r="N372" s="227"/>
      <c r="O372" s="228"/>
      <c r="P372" s="64"/>
      <c r="Q372" s="86"/>
      <c r="R372" s="198" t="s">
        <v>181</v>
      </c>
      <c r="S372" s="91" t="s">
        <v>178</v>
      </c>
    </row>
    <row r="373" spans="3:19" ht="14" x14ac:dyDescent="0.15">
      <c r="C373" s="110">
        <f>Deptos!C365</f>
        <v>349</v>
      </c>
      <c r="D373" s="51" t="str">
        <f>Deptos!D365</f>
        <v>CONDO</v>
      </c>
      <c r="E373" s="51">
        <f>Deptos!E365</f>
        <v>0</v>
      </c>
      <c r="F373" s="105">
        <f>Deptos!F365</f>
        <v>0</v>
      </c>
      <c r="G373" s="82" t="s">
        <v>151</v>
      </c>
      <c r="H373" s="64"/>
      <c r="I373" s="217"/>
      <c r="J373" s="87"/>
      <c r="K373" s="226"/>
      <c r="L373" s="222" t="s">
        <v>181</v>
      </c>
      <c r="M373" s="217"/>
      <c r="N373" s="227"/>
      <c r="O373" s="228"/>
      <c r="P373" s="64"/>
      <c r="Q373" s="86"/>
      <c r="R373" s="198" t="s">
        <v>181</v>
      </c>
      <c r="S373" s="91" t="s">
        <v>178</v>
      </c>
    </row>
    <row r="374" spans="3:19" ht="14" x14ac:dyDescent="0.15">
      <c r="C374" s="110">
        <f>Deptos!C366</f>
        <v>350</v>
      </c>
      <c r="D374" s="51" t="str">
        <f>Deptos!D366</f>
        <v>CONDO</v>
      </c>
      <c r="E374" s="51">
        <f>Deptos!E366</f>
        <v>0</v>
      </c>
      <c r="F374" s="105">
        <f>Deptos!F366</f>
        <v>0</v>
      </c>
      <c r="G374" s="82" t="s">
        <v>151</v>
      </c>
      <c r="H374" s="64"/>
      <c r="I374" s="217"/>
      <c r="J374" s="87"/>
      <c r="K374" s="226"/>
      <c r="L374" s="222" t="s">
        <v>181</v>
      </c>
      <c r="M374" s="217"/>
      <c r="N374" s="227"/>
      <c r="O374" s="228"/>
      <c r="P374" s="64"/>
      <c r="Q374" s="86"/>
      <c r="R374" s="198" t="s">
        <v>181</v>
      </c>
      <c r="S374" s="91" t="s">
        <v>178</v>
      </c>
    </row>
    <row r="375" spans="3:19" ht="14" x14ac:dyDescent="0.15">
      <c r="C375" s="110">
        <f>Deptos!C367</f>
        <v>351</v>
      </c>
      <c r="D375" s="51" t="str">
        <f>Deptos!D367</f>
        <v>CONDO</v>
      </c>
      <c r="E375" s="51">
        <f>Deptos!E367</f>
        <v>0</v>
      </c>
      <c r="F375" s="105">
        <f>Deptos!F367</f>
        <v>0</v>
      </c>
      <c r="G375" s="82" t="s">
        <v>151</v>
      </c>
      <c r="H375" s="64"/>
      <c r="I375" s="217"/>
      <c r="J375" s="87"/>
      <c r="K375" s="226"/>
      <c r="L375" s="222" t="s">
        <v>181</v>
      </c>
      <c r="M375" s="217"/>
      <c r="N375" s="227"/>
      <c r="O375" s="228"/>
      <c r="P375" s="64"/>
      <c r="Q375" s="86"/>
      <c r="R375" s="198" t="s">
        <v>181</v>
      </c>
      <c r="S375" s="91" t="s">
        <v>178</v>
      </c>
    </row>
    <row r="376" spans="3:19" ht="14" x14ac:dyDescent="0.15">
      <c r="C376" s="110">
        <f>Deptos!C368</f>
        <v>352</v>
      </c>
      <c r="D376" s="51" t="str">
        <f>Deptos!D368</f>
        <v>CONDO</v>
      </c>
      <c r="E376" s="51">
        <f>Deptos!E368</f>
        <v>0</v>
      </c>
      <c r="F376" s="105">
        <f>Deptos!F368</f>
        <v>0</v>
      </c>
      <c r="G376" s="82" t="s">
        <v>151</v>
      </c>
      <c r="H376" s="64"/>
      <c r="I376" s="217"/>
      <c r="J376" s="87"/>
      <c r="K376" s="226"/>
      <c r="L376" s="222" t="s">
        <v>181</v>
      </c>
      <c r="M376" s="217"/>
      <c r="N376" s="227"/>
      <c r="O376" s="228"/>
      <c r="P376" s="64"/>
      <c r="Q376" s="86"/>
      <c r="R376" s="198" t="s">
        <v>181</v>
      </c>
      <c r="S376" s="91" t="s">
        <v>178</v>
      </c>
    </row>
    <row r="377" spans="3:19" ht="15" thickBot="1" x14ac:dyDescent="0.2">
      <c r="C377" s="92">
        <f>Deptos!C369</f>
        <v>353</v>
      </c>
      <c r="D377" s="93" t="str">
        <f>Deptos!D369</f>
        <v>CONDO</v>
      </c>
      <c r="E377" s="93">
        <f>Deptos!E369</f>
        <v>0</v>
      </c>
      <c r="F377" s="94">
        <f>Deptos!F369</f>
        <v>0</v>
      </c>
      <c r="G377" s="83" t="s">
        <v>151</v>
      </c>
      <c r="H377" s="95"/>
      <c r="I377" s="218"/>
      <c r="J377" s="96"/>
      <c r="K377" s="229"/>
      <c r="L377" s="230" t="s">
        <v>181</v>
      </c>
      <c r="M377" s="217"/>
      <c r="N377" s="231"/>
      <c r="O377" s="232"/>
      <c r="P377" s="95"/>
      <c r="Q377" s="97"/>
      <c r="R377" s="199" t="s">
        <v>181</v>
      </c>
      <c r="S377" s="98" t="s">
        <v>178</v>
      </c>
    </row>
    <row r="378" spans="3:19" ht="14" x14ac:dyDescent="0.15">
      <c r="C378" s="110">
        <f>Deptos!C370</f>
        <v>354</v>
      </c>
      <c r="D378" s="51" t="str">
        <f>Deptos!D370</f>
        <v>CONDO</v>
      </c>
      <c r="E378" s="51">
        <f>Deptos!E370</f>
        <v>0</v>
      </c>
      <c r="F378" s="105">
        <f>Deptos!F370</f>
        <v>0</v>
      </c>
      <c r="G378" s="82" t="s">
        <v>151</v>
      </c>
      <c r="H378" s="64"/>
      <c r="I378" s="217"/>
      <c r="J378" s="87"/>
      <c r="K378" s="226"/>
      <c r="L378" s="222" t="s">
        <v>181</v>
      </c>
      <c r="M378" s="217"/>
      <c r="N378" s="227"/>
      <c r="O378" s="228"/>
      <c r="P378" s="64"/>
      <c r="Q378" s="86"/>
      <c r="R378" s="198" t="s">
        <v>181</v>
      </c>
      <c r="S378" s="91" t="s">
        <v>178</v>
      </c>
    </row>
    <row r="379" spans="3:19" ht="14" x14ac:dyDescent="0.15">
      <c r="C379" s="110">
        <f>Deptos!C371</f>
        <v>355</v>
      </c>
      <c r="D379" s="51" t="str">
        <f>Deptos!D371</f>
        <v>CONDO</v>
      </c>
      <c r="E379" s="51">
        <f>Deptos!E371</f>
        <v>0</v>
      </c>
      <c r="F379" s="105">
        <f>Deptos!F371</f>
        <v>0</v>
      </c>
      <c r="G379" s="82" t="s">
        <v>151</v>
      </c>
      <c r="H379" s="64"/>
      <c r="I379" s="217"/>
      <c r="J379" s="87"/>
      <c r="K379" s="226"/>
      <c r="L379" s="222" t="s">
        <v>181</v>
      </c>
      <c r="M379" s="217"/>
      <c r="N379" s="227"/>
      <c r="O379" s="228"/>
      <c r="P379" s="64"/>
      <c r="Q379" s="86"/>
      <c r="R379" s="198" t="s">
        <v>181</v>
      </c>
      <c r="S379" s="91" t="s">
        <v>178</v>
      </c>
    </row>
    <row r="380" spans="3:19" ht="14" x14ac:dyDescent="0.15">
      <c r="C380" s="110">
        <f>Deptos!C372</f>
        <v>356</v>
      </c>
      <c r="D380" s="51" t="str">
        <f>Deptos!D372</f>
        <v>CONDO</v>
      </c>
      <c r="E380" s="51">
        <f>Deptos!E372</f>
        <v>0</v>
      </c>
      <c r="F380" s="105">
        <f>Deptos!F372</f>
        <v>0</v>
      </c>
      <c r="G380" s="82" t="s">
        <v>151</v>
      </c>
      <c r="H380" s="64"/>
      <c r="I380" s="217"/>
      <c r="J380" s="87"/>
      <c r="K380" s="226"/>
      <c r="L380" s="222" t="s">
        <v>181</v>
      </c>
      <c r="M380" s="217"/>
      <c r="N380" s="227"/>
      <c r="O380" s="228"/>
      <c r="P380" s="64"/>
      <c r="Q380" s="86"/>
      <c r="R380" s="198" t="s">
        <v>181</v>
      </c>
      <c r="S380" s="91" t="s">
        <v>178</v>
      </c>
    </row>
    <row r="381" spans="3:19" ht="14" x14ac:dyDescent="0.15">
      <c r="C381" s="110">
        <f>Deptos!C373</f>
        <v>357</v>
      </c>
      <c r="D381" s="51" t="str">
        <f>Deptos!D373</f>
        <v>CONDO</v>
      </c>
      <c r="E381" s="51">
        <f>Deptos!E373</f>
        <v>0</v>
      </c>
      <c r="F381" s="105">
        <f>Deptos!F373</f>
        <v>0</v>
      </c>
      <c r="G381" s="82" t="s">
        <v>151</v>
      </c>
      <c r="H381" s="64"/>
      <c r="I381" s="217"/>
      <c r="J381" s="87"/>
      <c r="K381" s="226"/>
      <c r="L381" s="222" t="s">
        <v>181</v>
      </c>
      <c r="M381" s="217"/>
      <c r="N381" s="227"/>
      <c r="O381" s="228"/>
      <c r="P381" s="64"/>
      <c r="Q381" s="86"/>
      <c r="R381" s="198" t="s">
        <v>181</v>
      </c>
      <c r="S381" s="91" t="s">
        <v>178</v>
      </c>
    </row>
    <row r="382" spans="3:19" ht="14" x14ac:dyDescent="0.15">
      <c r="C382" s="110">
        <f>Deptos!C374</f>
        <v>358</v>
      </c>
      <c r="D382" s="51" t="str">
        <f>Deptos!D374</f>
        <v>CONDO</v>
      </c>
      <c r="E382" s="51">
        <f>Deptos!E374</f>
        <v>0</v>
      </c>
      <c r="F382" s="105">
        <f>Deptos!F374</f>
        <v>0</v>
      </c>
      <c r="G382" s="82" t="s">
        <v>151</v>
      </c>
      <c r="H382" s="64"/>
      <c r="I382" s="217"/>
      <c r="J382" s="87"/>
      <c r="K382" s="226"/>
      <c r="L382" s="222" t="s">
        <v>181</v>
      </c>
      <c r="M382" s="217"/>
      <c r="N382" s="227"/>
      <c r="O382" s="228"/>
      <c r="P382" s="64"/>
      <c r="Q382" s="86"/>
      <c r="R382" s="198" t="s">
        <v>181</v>
      </c>
      <c r="S382" s="91" t="s">
        <v>178</v>
      </c>
    </row>
    <row r="383" spans="3:19" ht="14" x14ac:dyDescent="0.15">
      <c r="C383" s="110">
        <f>Deptos!C375</f>
        <v>359</v>
      </c>
      <c r="D383" s="51" t="str">
        <f>Deptos!D375</f>
        <v>CONDO</v>
      </c>
      <c r="E383" s="51">
        <f>Deptos!E375</f>
        <v>0</v>
      </c>
      <c r="F383" s="105">
        <f>Deptos!F375</f>
        <v>0</v>
      </c>
      <c r="G383" s="82" t="s">
        <v>151</v>
      </c>
      <c r="H383" s="64"/>
      <c r="I383" s="217"/>
      <c r="J383" s="87"/>
      <c r="K383" s="226"/>
      <c r="L383" s="222" t="s">
        <v>181</v>
      </c>
      <c r="M383" s="217"/>
      <c r="N383" s="227"/>
      <c r="O383" s="228"/>
      <c r="P383" s="64"/>
      <c r="Q383" s="86"/>
      <c r="R383" s="198" t="s">
        <v>181</v>
      </c>
      <c r="S383" s="91" t="s">
        <v>178</v>
      </c>
    </row>
    <row r="384" spans="3:19" ht="15" thickBot="1" x14ac:dyDescent="0.2">
      <c r="C384" s="92">
        <f>Deptos!C376</f>
        <v>360</v>
      </c>
      <c r="D384" s="93" t="str">
        <f>Deptos!D376</f>
        <v>CONDO</v>
      </c>
      <c r="E384" s="93">
        <f>Deptos!E376</f>
        <v>0</v>
      </c>
      <c r="F384" s="94">
        <f>Deptos!F376</f>
        <v>0</v>
      </c>
      <c r="G384" s="83" t="s">
        <v>151</v>
      </c>
      <c r="H384" s="95"/>
      <c r="I384" s="218"/>
      <c r="J384" s="96"/>
      <c r="K384" s="229"/>
      <c r="L384" s="230" t="s">
        <v>181</v>
      </c>
      <c r="M384" s="217"/>
      <c r="N384" s="231"/>
      <c r="O384" s="232"/>
      <c r="P384" s="95"/>
      <c r="Q384" s="97"/>
      <c r="R384" s="199" t="s">
        <v>181</v>
      </c>
      <c r="S384" s="98" t="s">
        <v>178</v>
      </c>
    </row>
    <row r="385" spans="3:19" ht="14" x14ac:dyDescent="0.15">
      <c r="C385" s="110">
        <f>Deptos!C377</f>
        <v>361</v>
      </c>
      <c r="D385" s="51" t="str">
        <f>Deptos!D377</f>
        <v>CONDO</v>
      </c>
      <c r="E385" s="51">
        <f>Deptos!E377</f>
        <v>0</v>
      </c>
      <c r="F385" s="105">
        <f>Deptos!F377</f>
        <v>0</v>
      </c>
      <c r="G385" s="82" t="s">
        <v>151</v>
      </c>
      <c r="H385" s="64"/>
      <c r="I385" s="217"/>
      <c r="J385" s="87"/>
      <c r="K385" s="226"/>
      <c r="L385" s="222" t="s">
        <v>181</v>
      </c>
      <c r="M385" s="217"/>
      <c r="N385" s="227"/>
      <c r="O385" s="228"/>
      <c r="P385" s="64"/>
      <c r="Q385" s="86"/>
      <c r="R385" s="198" t="s">
        <v>181</v>
      </c>
      <c r="S385" s="91" t="s">
        <v>178</v>
      </c>
    </row>
    <row r="386" spans="3:19" ht="14" x14ac:dyDescent="0.15">
      <c r="C386" s="110">
        <f>Deptos!C378</f>
        <v>362</v>
      </c>
      <c r="D386" s="51" t="str">
        <f>Deptos!D378</f>
        <v>CONDO</v>
      </c>
      <c r="E386" s="51">
        <f>Deptos!E378</f>
        <v>0</v>
      </c>
      <c r="F386" s="105">
        <f>Deptos!F378</f>
        <v>0</v>
      </c>
      <c r="G386" s="82" t="s">
        <v>151</v>
      </c>
      <c r="H386" s="64"/>
      <c r="I386" s="217"/>
      <c r="J386" s="87"/>
      <c r="K386" s="226"/>
      <c r="L386" s="222" t="s">
        <v>181</v>
      </c>
      <c r="M386" s="217"/>
      <c r="N386" s="227"/>
      <c r="O386" s="228"/>
      <c r="P386" s="64"/>
      <c r="Q386" s="86"/>
      <c r="R386" s="198" t="s">
        <v>181</v>
      </c>
      <c r="S386" s="91" t="s">
        <v>178</v>
      </c>
    </row>
    <row r="387" spans="3:19" ht="14" x14ac:dyDescent="0.15">
      <c r="C387" s="110">
        <f>Deptos!C379</f>
        <v>363</v>
      </c>
      <c r="D387" s="51" t="str">
        <f>Deptos!D379</f>
        <v>CONDO</v>
      </c>
      <c r="E387" s="51">
        <f>Deptos!E379</f>
        <v>0</v>
      </c>
      <c r="F387" s="105">
        <f>Deptos!F379</f>
        <v>0</v>
      </c>
      <c r="G387" s="82" t="s">
        <v>151</v>
      </c>
      <c r="H387" s="64"/>
      <c r="I387" s="217"/>
      <c r="J387" s="87"/>
      <c r="K387" s="226"/>
      <c r="L387" s="222" t="s">
        <v>181</v>
      </c>
      <c r="M387" s="217"/>
      <c r="N387" s="227"/>
      <c r="O387" s="228"/>
      <c r="P387" s="64"/>
      <c r="Q387" s="86"/>
      <c r="R387" s="198" t="s">
        <v>181</v>
      </c>
      <c r="S387" s="91" t="s">
        <v>178</v>
      </c>
    </row>
    <row r="388" spans="3:19" ht="14" x14ac:dyDescent="0.15">
      <c r="C388" s="110">
        <f>Deptos!C380</f>
        <v>364</v>
      </c>
      <c r="D388" s="51" t="str">
        <f>Deptos!D380</f>
        <v>CONDO</v>
      </c>
      <c r="E388" s="51">
        <f>Deptos!E380</f>
        <v>0</v>
      </c>
      <c r="F388" s="105">
        <f>Deptos!F380</f>
        <v>0</v>
      </c>
      <c r="G388" s="82" t="s">
        <v>151</v>
      </c>
      <c r="H388" s="64"/>
      <c r="I388" s="217"/>
      <c r="J388" s="87"/>
      <c r="K388" s="226"/>
      <c r="L388" s="222" t="s">
        <v>181</v>
      </c>
      <c r="M388" s="217"/>
      <c r="N388" s="227"/>
      <c r="O388" s="228"/>
      <c r="P388" s="64"/>
      <c r="Q388" s="86"/>
      <c r="R388" s="198" t="s">
        <v>181</v>
      </c>
      <c r="S388" s="91" t="s">
        <v>178</v>
      </c>
    </row>
    <row r="389" spans="3:19" ht="14" x14ac:dyDescent="0.15">
      <c r="C389" s="110">
        <f>Deptos!C381</f>
        <v>365</v>
      </c>
      <c r="D389" s="51" t="str">
        <f>Deptos!D381</f>
        <v>CONDO</v>
      </c>
      <c r="E389" s="51">
        <f>Deptos!E381</f>
        <v>0</v>
      </c>
      <c r="F389" s="105">
        <f>Deptos!F381</f>
        <v>0</v>
      </c>
      <c r="G389" s="82" t="s">
        <v>151</v>
      </c>
      <c r="H389" s="64"/>
      <c r="I389" s="217"/>
      <c r="J389" s="87"/>
      <c r="K389" s="226"/>
      <c r="L389" s="222" t="s">
        <v>181</v>
      </c>
      <c r="M389" s="217"/>
      <c r="N389" s="227"/>
      <c r="O389" s="228"/>
      <c r="P389" s="64"/>
      <c r="Q389" s="86"/>
      <c r="R389" s="198" t="s">
        <v>181</v>
      </c>
      <c r="S389" s="91" t="s">
        <v>178</v>
      </c>
    </row>
    <row r="390" spans="3:19" ht="14" x14ac:dyDescent="0.15">
      <c r="C390" s="110">
        <f>Deptos!C382</f>
        <v>366</v>
      </c>
      <c r="D390" s="51" t="str">
        <f>Deptos!D382</f>
        <v>CONDO</v>
      </c>
      <c r="E390" s="51">
        <f>Deptos!E382</f>
        <v>0</v>
      </c>
      <c r="F390" s="105">
        <f>Deptos!F382</f>
        <v>0</v>
      </c>
      <c r="G390" s="82" t="s">
        <v>151</v>
      </c>
      <c r="H390" s="64"/>
      <c r="I390" s="217"/>
      <c r="J390" s="87"/>
      <c r="K390" s="226"/>
      <c r="L390" s="222" t="s">
        <v>181</v>
      </c>
      <c r="M390" s="217"/>
      <c r="N390" s="227"/>
      <c r="O390" s="228"/>
      <c r="P390" s="64"/>
      <c r="Q390" s="86"/>
      <c r="R390" s="198" t="s">
        <v>181</v>
      </c>
      <c r="S390" s="91" t="s">
        <v>178</v>
      </c>
    </row>
    <row r="391" spans="3:19" ht="15" thickBot="1" x14ac:dyDescent="0.2">
      <c r="C391" s="92">
        <f>Deptos!C383</f>
        <v>367</v>
      </c>
      <c r="D391" s="93" t="str">
        <f>Deptos!D383</f>
        <v>CONDO</v>
      </c>
      <c r="E391" s="93">
        <f>Deptos!E383</f>
        <v>0</v>
      </c>
      <c r="F391" s="94">
        <f>Deptos!F383</f>
        <v>0</v>
      </c>
      <c r="G391" s="83" t="s">
        <v>151</v>
      </c>
      <c r="H391" s="95"/>
      <c r="I391" s="218"/>
      <c r="J391" s="96"/>
      <c r="K391" s="229"/>
      <c r="L391" s="230" t="s">
        <v>181</v>
      </c>
      <c r="M391" s="217"/>
      <c r="N391" s="231"/>
      <c r="O391" s="232"/>
      <c r="P391" s="95"/>
      <c r="Q391" s="97"/>
      <c r="R391" s="199" t="s">
        <v>181</v>
      </c>
      <c r="S391" s="98" t="s">
        <v>178</v>
      </c>
    </row>
    <row r="392" spans="3:19" ht="14" x14ac:dyDescent="0.15">
      <c r="C392" s="110">
        <f>Deptos!C384</f>
        <v>368</v>
      </c>
      <c r="D392" s="51" t="str">
        <f>Deptos!D384</f>
        <v>CONDO</v>
      </c>
      <c r="E392" s="51">
        <f>Deptos!E384</f>
        <v>0</v>
      </c>
      <c r="F392" s="105">
        <f>Deptos!F384</f>
        <v>0</v>
      </c>
      <c r="G392" s="82" t="s">
        <v>151</v>
      </c>
      <c r="H392" s="64"/>
      <c r="I392" s="217"/>
      <c r="J392" s="87"/>
      <c r="K392" s="226"/>
      <c r="L392" s="222" t="s">
        <v>181</v>
      </c>
      <c r="M392" s="217"/>
      <c r="N392" s="227"/>
      <c r="O392" s="228"/>
      <c r="P392" s="64"/>
      <c r="Q392" s="86"/>
      <c r="R392" s="198" t="s">
        <v>181</v>
      </c>
      <c r="S392" s="91" t="s">
        <v>178</v>
      </c>
    </row>
    <row r="393" spans="3:19" ht="14" x14ac:dyDescent="0.15">
      <c r="C393" s="110">
        <f>Deptos!C385</f>
        <v>369</v>
      </c>
      <c r="D393" s="51" t="str">
        <f>Deptos!D385</f>
        <v>CONDO</v>
      </c>
      <c r="E393" s="51">
        <f>Deptos!E385</f>
        <v>0</v>
      </c>
      <c r="F393" s="105">
        <f>Deptos!F385</f>
        <v>0</v>
      </c>
      <c r="G393" s="82" t="s">
        <v>151</v>
      </c>
      <c r="H393" s="64"/>
      <c r="I393" s="217"/>
      <c r="J393" s="87"/>
      <c r="K393" s="226"/>
      <c r="L393" s="222" t="s">
        <v>181</v>
      </c>
      <c r="M393" s="217"/>
      <c r="N393" s="227"/>
      <c r="O393" s="228"/>
      <c r="P393" s="64"/>
      <c r="Q393" s="86"/>
      <c r="R393" s="198" t="s">
        <v>181</v>
      </c>
      <c r="S393" s="91" t="s">
        <v>178</v>
      </c>
    </row>
    <row r="394" spans="3:19" ht="14" x14ac:dyDescent="0.15">
      <c r="C394" s="110">
        <f>Deptos!C386</f>
        <v>370</v>
      </c>
      <c r="D394" s="51" t="str">
        <f>Deptos!D386</f>
        <v>CONDO</v>
      </c>
      <c r="E394" s="51">
        <f>Deptos!E386</f>
        <v>0</v>
      </c>
      <c r="F394" s="105">
        <f>Deptos!F386</f>
        <v>0</v>
      </c>
      <c r="G394" s="82" t="s">
        <v>151</v>
      </c>
      <c r="H394" s="64"/>
      <c r="I394" s="217"/>
      <c r="J394" s="87"/>
      <c r="K394" s="226"/>
      <c r="L394" s="222" t="s">
        <v>181</v>
      </c>
      <c r="M394" s="217"/>
      <c r="N394" s="227"/>
      <c r="O394" s="228"/>
      <c r="P394" s="64"/>
      <c r="Q394" s="86"/>
      <c r="R394" s="198" t="s">
        <v>181</v>
      </c>
      <c r="S394" s="91" t="s">
        <v>178</v>
      </c>
    </row>
    <row r="395" spans="3:19" ht="14" x14ac:dyDescent="0.15">
      <c r="C395" s="110">
        <f>Deptos!C387</f>
        <v>371</v>
      </c>
      <c r="D395" s="51" t="str">
        <f>Deptos!D387</f>
        <v>CONDO</v>
      </c>
      <c r="E395" s="51">
        <f>Deptos!E387</f>
        <v>0</v>
      </c>
      <c r="F395" s="105">
        <f>Deptos!F387</f>
        <v>0</v>
      </c>
      <c r="G395" s="82" t="s">
        <v>151</v>
      </c>
      <c r="H395" s="64"/>
      <c r="I395" s="217"/>
      <c r="J395" s="87"/>
      <c r="K395" s="226"/>
      <c r="L395" s="222" t="s">
        <v>181</v>
      </c>
      <c r="M395" s="217"/>
      <c r="N395" s="227"/>
      <c r="O395" s="228"/>
      <c r="P395" s="64"/>
      <c r="Q395" s="86"/>
      <c r="R395" s="198" t="s">
        <v>181</v>
      </c>
      <c r="S395" s="91" t="s">
        <v>178</v>
      </c>
    </row>
    <row r="396" spans="3:19" ht="14" x14ac:dyDescent="0.15">
      <c r="C396" s="110">
        <f>Deptos!C388</f>
        <v>372</v>
      </c>
      <c r="D396" s="51" t="str">
        <f>Deptos!D388</f>
        <v>CONDO</v>
      </c>
      <c r="E396" s="51">
        <f>Deptos!E388</f>
        <v>0</v>
      </c>
      <c r="F396" s="105">
        <f>Deptos!F388</f>
        <v>0</v>
      </c>
      <c r="G396" s="82" t="s">
        <v>151</v>
      </c>
      <c r="H396" s="64"/>
      <c r="I396" s="217"/>
      <c r="J396" s="87"/>
      <c r="K396" s="226"/>
      <c r="L396" s="222" t="s">
        <v>181</v>
      </c>
      <c r="M396" s="217"/>
      <c r="N396" s="227"/>
      <c r="O396" s="228"/>
      <c r="P396" s="64"/>
      <c r="Q396" s="86"/>
      <c r="R396" s="198" t="s">
        <v>181</v>
      </c>
      <c r="S396" s="91" t="s">
        <v>178</v>
      </c>
    </row>
    <row r="397" spans="3:19" ht="14" x14ac:dyDescent="0.15">
      <c r="C397" s="110">
        <f>Deptos!C389</f>
        <v>373</v>
      </c>
      <c r="D397" s="51" t="str">
        <f>Deptos!D389</f>
        <v>CONDO</v>
      </c>
      <c r="E397" s="51">
        <f>Deptos!E389</f>
        <v>0</v>
      </c>
      <c r="F397" s="105">
        <f>Deptos!F389</f>
        <v>0</v>
      </c>
      <c r="G397" s="82" t="s">
        <v>151</v>
      </c>
      <c r="H397" s="64"/>
      <c r="I397" s="217"/>
      <c r="J397" s="87"/>
      <c r="K397" s="226"/>
      <c r="L397" s="222" t="s">
        <v>181</v>
      </c>
      <c r="M397" s="217"/>
      <c r="N397" s="227"/>
      <c r="O397" s="228"/>
      <c r="P397" s="64"/>
      <c r="Q397" s="86"/>
      <c r="R397" s="198" t="s">
        <v>181</v>
      </c>
      <c r="S397" s="91" t="s">
        <v>178</v>
      </c>
    </row>
    <row r="398" spans="3:19" ht="15" thickBot="1" x14ac:dyDescent="0.2">
      <c r="C398" s="92">
        <f>Deptos!C390</f>
        <v>374</v>
      </c>
      <c r="D398" s="93" t="str">
        <f>Deptos!D390</f>
        <v>CONDO</v>
      </c>
      <c r="E398" s="93">
        <f>Deptos!E390</f>
        <v>0</v>
      </c>
      <c r="F398" s="94">
        <f>Deptos!F390</f>
        <v>0</v>
      </c>
      <c r="G398" s="83" t="s">
        <v>151</v>
      </c>
      <c r="H398" s="95"/>
      <c r="I398" s="218"/>
      <c r="J398" s="96"/>
      <c r="K398" s="229"/>
      <c r="L398" s="230" t="s">
        <v>181</v>
      </c>
      <c r="M398" s="217"/>
      <c r="N398" s="231"/>
      <c r="O398" s="232"/>
      <c r="P398" s="95"/>
      <c r="Q398" s="97"/>
      <c r="R398" s="199" t="s">
        <v>181</v>
      </c>
      <c r="S398" s="98" t="s">
        <v>178</v>
      </c>
    </row>
    <row r="399" spans="3:19" ht="14" x14ac:dyDescent="0.15">
      <c r="C399" s="110">
        <f>Deptos!C391</f>
        <v>375</v>
      </c>
      <c r="D399" s="51" t="str">
        <f>Deptos!D391</f>
        <v>CONDO</v>
      </c>
      <c r="E399" s="51">
        <f>Deptos!E391</f>
        <v>0</v>
      </c>
      <c r="F399" s="105">
        <f>Deptos!F391</f>
        <v>0</v>
      </c>
      <c r="G399" s="82" t="s">
        <v>151</v>
      </c>
      <c r="H399" s="64"/>
      <c r="I399" s="217"/>
      <c r="J399" s="87"/>
      <c r="K399" s="226"/>
      <c r="L399" s="222" t="s">
        <v>181</v>
      </c>
      <c r="M399" s="217"/>
      <c r="N399" s="227"/>
      <c r="O399" s="228"/>
      <c r="P399" s="64"/>
      <c r="Q399" s="86"/>
      <c r="R399" s="198" t="s">
        <v>181</v>
      </c>
      <c r="S399" s="91" t="s">
        <v>178</v>
      </c>
    </row>
    <row r="400" spans="3:19" ht="14" x14ac:dyDescent="0.15">
      <c r="C400" s="110">
        <f>Deptos!C392</f>
        <v>376</v>
      </c>
      <c r="D400" s="51" t="str">
        <f>Deptos!D392</f>
        <v>CONDO</v>
      </c>
      <c r="E400" s="51">
        <f>Deptos!E392</f>
        <v>0</v>
      </c>
      <c r="F400" s="105">
        <f>Deptos!F392</f>
        <v>0</v>
      </c>
      <c r="G400" s="82" t="s">
        <v>151</v>
      </c>
      <c r="H400" s="64"/>
      <c r="I400" s="217"/>
      <c r="J400" s="87"/>
      <c r="K400" s="226"/>
      <c r="L400" s="222" t="s">
        <v>181</v>
      </c>
      <c r="M400" s="217"/>
      <c r="N400" s="227"/>
      <c r="O400" s="228"/>
      <c r="P400" s="64"/>
      <c r="Q400" s="86"/>
      <c r="R400" s="198" t="s">
        <v>181</v>
      </c>
      <c r="S400" s="91" t="s">
        <v>178</v>
      </c>
    </row>
    <row r="401" spans="3:19" ht="14" x14ac:dyDescent="0.15">
      <c r="C401" s="110">
        <f>Deptos!C393</f>
        <v>377</v>
      </c>
      <c r="D401" s="51" t="str">
        <f>Deptos!D393</f>
        <v>CONDO</v>
      </c>
      <c r="E401" s="51">
        <f>Deptos!E393</f>
        <v>0</v>
      </c>
      <c r="F401" s="105">
        <f>Deptos!F393</f>
        <v>0</v>
      </c>
      <c r="G401" s="82" t="s">
        <v>151</v>
      </c>
      <c r="H401" s="64"/>
      <c r="I401" s="217"/>
      <c r="J401" s="87"/>
      <c r="K401" s="226"/>
      <c r="L401" s="222" t="s">
        <v>181</v>
      </c>
      <c r="M401" s="217"/>
      <c r="N401" s="227"/>
      <c r="O401" s="228"/>
      <c r="P401" s="64"/>
      <c r="Q401" s="86"/>
      <c r="R401" s="198" t="s">
        <v>181</v>
      </c>
      <c r="S401" s="91" t="s">
        <v>178</v>
      </c>
    </row>
    <row r="402" spans="3:19" ht="14" x14ac:dyDescent="0.15">
      <c r="C402" s="110">
        <f>Deptos!C394</f>
        <v>378</v>
      </c>
      <c r="D402" s="51" t="str">
        <f>Deptos!D394</f>
        <v>CONDO</v>
      </c>
      <c r="E402" s="51">
        <f>Deptos!E394</f>
        <v>0</v>
      </c>
      <c r="F402" s="105">
        <f>Deptos!F394</f>
        <v>0</v>
      </c>
      <c r="G402" s="82" t="s">
        <v>151</v>
      </c>
      <c r="H402" s="64"/>
      <c r="I402" s="217"/>
      <c r="J402" s="87"/>
      <c r="K402" s="226"/>
      <c r="L402" s="222" t="s">
        <v>181</v>
      </c>
      <c r="M402" s="217"/>
      <c r="N402" s="227"/>
      <c r="O402" s="228"/>
      <c r="P402" s="64"/>
      <c r="Q402" s="86"/>
      <c r="R402" s="198" t="s">
        <v>181</v>
      </c>
      <c r="S402" s="91" t="s">
        <v>178</v>
      </c>
    </row>
    <row r="403" spans="3:19" ht="14" x14ac:dyDescent="0.15">
      <c r="C403" s="110">
        <f>Deptos!C395</f>
        <v>379</v>
      </c>
      <c r="D403" s="51" t="str">
        <f>Deptos!D395</f>
        <v>CONDO</v>
      </c>
      <c r="E403" s="51">
        <f>Deptos!E395</f>
        <v>0</v>
      </c>
      <c r="F403" s="105">
        <f>Deptos!F395</f>
        <v>0</v>
      </c>
      <c r="G403" s="82" t="s">
        <v>151</v>
      </c>
      <c r="H403" s="64"/>
      <c r="I403" s="217"/>
      <c r="J403" s="87"/>
      <c r="K403" s="226"/>
      <c r="L403" s="222" t="s">
        <v>181</v>
      </c>
      <c r="M403" s="217"/>
      <c r="N403" s="227"/>
      <c r="O403" s="228"/>
      <c r="P403" s="64"/>
      <c r="Q403" s="86"/>
      <c r="R403" s="198" t="s">
        <v>181</v>
      </c>
      <c r="S403" s="91" t="s">
        <v>178</v>
      </c>
    </row>
    <row r="404" spans="3:19" ht="14" x14ac:dyDescent="0.15">
      <c r="C404" s="110">
        <f>Deptos!C396</f>
        <v>380</v>
      </c>
      <c r="D404" s="51" t="str">
        <f>Deptos!D396</f>
        <v>CONDO</v>
      </c>
      <c r="E404" s="51">
        <f>Deptos!E396</f>
        <v>0</v>
      </c>
      <c r="F404" s="105">
        <f>Deptos!F396</f>
        <v>0</v>
      </c>
      <c r="G404" s="82" t="s">
        <v>151</v>
      </c>
      <c r="H404" s="64"/>
      <c r="I404" s="217"/>
      <c r="J404" s="87"/>
      <c r="K404" s="226"/>
      <c r="L404" s="222" t="s">
        <v>181</v>
      </c>
      <c r="M404" s="217"/>
      <c r="N404" s="227"/>
      <c r="O404" s="228"/>
      <c r="P404" s="64"/>
      <c r="Q404" s="86"/>
      <c r="R404" s="198" t="s">
        <v>181</v>
      </c>
      <c r="S404" s="91" t="s">
        <v>178</v>
      </c>
    </row>
    <row r="405" spans="3:19" ht="15" thickBot="1" x14ac:dyDescent="0.2">
      <c r="C405" s="92">
        <f>Deptos!C397</f>
        <v>381</v>
      </c>
      <c r="D405" s="93" t="str">
        <f>Deptos!D397</f>
        <v>CONDO</v>
      </c>
      <c r="E405" s="93">
        <f>Deptos!E397</f>
        <v>0</v>
      </c>
      <c r="F405" s="94">
        <f>Deptos!F397</f>
        <v>0</v>
      </c>
      <c r="G405" s="83" t="s">
        <v>151</v>
      </c>
      <c r="H405" s="95"/>
      <c r="I405" s="218"/>
      <c r="J405" s="96"/>
      <c r="K405" s="229"/>
      <c r="L405" s="230" t="s">
        <v>181</v>
      </c>
      <c r="M405" s="217"/>
      <c r="N405" s="231"/>
      <c r="O405" s="232"/>
      <c r="P405" s="95"/>
      <c r="Q405" s="97"/>
      <c r="R405" s="199" t="s">
        <v>181</v>
      </c>
      <c r="S405" s="98" t="s">
        <v>178</v>
      </c>
    </row>
    <row r="406" spans="3:19" ht="14" x14ac:dyDescent="0.15">
      <c r="C406" s="110">
        <f>Deptos!C398</f>
        <v>382</v>
      </c>
      <c r="D406" s="51" t="str">
        <f>Deptos!D398</f>
        <v>CONDO</v>
      </c>
      <c r="E406" s="51">
        <f>Deptos!E398</f>
        <v>0</v>
      </c>
      <c r="F406" s="105">
        <f>Deptos!F398</f>
        <v>0</v>
      </c>
      <c r="G406" s="82" t="s">
        <v>151</v>
      </c>
      <c r="H406" s="64"/>
      <c r="I406" s="217"/>
      <c r="J406" s="87"/>
      <c r="K406" s="226"/>
      <c r="L406" s="222" t="s">
        <v>181</v>
      </c>
      <c r="M406" s="217"/>
      <c r="N406" s="227"/>
      <c r="O406" s="228"/>
      <c r="P406" s="64"/>
      <c r="Q406" s="86"/>
      <c r="R406" s="198" t="s">
        <v>181</v>
      </c>
      <c r="S406" s="91" t="s">
        <v>178</v>
      </c>
    </row>
    <row r="407" spans="3:19" ht="14" x14ac:dyDescent="0.15">
      <c r="C407" s="110">
        <f>Deptos!C399</f>
        <v>383</v>
      </c>
      <c r="D407" s="51" t="str">
        <f>Deptos!D399</f>
        <v>CONDO</v>
      </c>
      <c r="E407" s="51">
        <f>Deptos!E399</f>
        <v>0</v>
      </c>
      <c r="F407" s="105">
        <f>Deptos!F399</f>
        <v>0</v>
      </c>
      <c r="G407" s="82" t="s">
        <v>151</v>
      </c>
      <c r="H407" s="64"/>
      <c r="I407" s="217"/>
      <c r="J407" s="87"/>
      <c r="K407" s="226"/>
      <c r="L407" s="222" t="s">
        <v>181</v>
      </c>
      <c r="M407" s="217"/>
      <c r="N407" s="227"/>
      <c r="O407" s="228"/>
      <c r="P407" s="64"/>
      <c r="Q407" s="86"/>
      <c r="R407" s="198" t="s">
        <v>181</v>
      </c>
      <c r="S407" s="91" t="s">
        <v>178</v>
      </c>
    </row>
    <row r="408" spans="3:19" ht="14" x14ac:dyDescent="0.15">
      <c r="C408" s="110">
        <f>Deptos!C400</f>
        <v>384</v>
      </c>
      <c r="D408" s="51" t="str">
        <f>Deptos!D400</f>
        <v>CONDO</v>
      </c>
      <c r="E408" s="51">
        <f>Deptos!E400</f>
        <v>0</v>
      </c>
      <c r="F408" s="105">
        <f>Deptos!F400</f>
        <v>0</v>
      </c>
      <c r="G408" s="82" t="s">
        <v>151</v>
      </c>
      <c r="H408" s="64"/>
      <c r="I408" s="217"/>
      <c r="J408" s="87"/>
      <c r="K408" s="226"/>
      <c r="L408" s="222" t="s">
        <v>181</v>
      </c>
      <c r="M408" s="217"/>
      <c r="N408" s="227"/>
      <c r="O408" s="228"/>
      <c r="P408" s="64"/>
      <c r="Q408" s="86"/>
      <c r="R408" s="198" t="s">
        <v>181</v>
      </c>
      <c r="S408" s="91" t="s">
        <v>178</v>
      </c>
    </row>
    <row r="409" spans="3:19" ht="14" x14ac:dyDescent="0.15">
      <c r="C409" s="110">
        <f>Deptos!C401</f>
        <v>385</v>
      </c>
      <c r="D409" s="51" t="str">
        <f>Deptos!D401</f>
        <v>CONDO</v>
      </c>
      <c r="E409" s="51">
        <f>Deptos!E401</f>
        <v>0</v>
      </c>
      <c r="F409" s="105">
        <f>Deptos!F401</f>
        <v>0</v>
      </c>
      <c r="G409" s="82" t="s">
        <v>151</v>
      </c>
      <c r="H409" s="64"/>
      <c r="I409" s="217"/>
      <c r="J409" s="87"/>
      <c r="K409" s="226"/>
      <c r="L409" s="222" t="s">
        <v>181</v>
      </c>
      <c r="M409" s="217"/>
      <c r="N409" s="227"/>
      <c r="O409" s="228"/>
      <c r="P409" s="64"/>
      <c r="Q409" s="86"/>
      <c r="R409" s="198" t="s">
        <v>181</v>
      </c>
      <c r="S409" s="91" t="s">
        <v>178</v>
      </c>
    </row>
    <row r="410" spans="3:19" ht="14" x14ac:dyDescent="0.15">
      <c r="C410" s="110">
        <f>Deptos!C402</f>
        <v>386</v>
      </c>
      <c r="D410" s="51" t="str">
        <f>Deptos!D402</f>
        <v>CONDO</v>
      </c>
      <c r="E410" s="51">
        <f>Deptos!E402</f>
        <v>0</v>
      </c>
      <c r="F410" s="105">
        <f>Deptos!F402</f>
        <v>0</v>
      </c>
      <c r="G410" s="82" t="s">
        <v>151</v>
      </c>
      <c r="H410" s="64"/>
      <c r="I410" s="217"/>
      <c r="J410" s="87"/>
      <c r="K410" s="226"/>
      <c r="L410" s="222" t="s">
        <v>181</v>
      </c>
      <c r="M410" s="217"/>
      <c r="N410" s="227"/>
      <c r="O410" s="228"/>
      <c r="P410" s="64"/>
      <c r="Q410" s="86"/>
      <c r="R410" s="198" t="s">
        <v>181</v>
      </c>
      <c r="S410" s="91" t="s">
        <v>178</v>
      </c>
    </row>
    <row r="411" spans="3:19" ht="14" x14ac:dyDescent="0.15">
      <c r="C411" s="110">
        <f>Deptos!C403</f>
        <v>387</v>
      </c>
      <c r="D411" s="51" t="str">
        <f>Deptos!D403</f>
        <v>CONDO</v>
      </c>
      <c r="E411" s="51">
        <f>Deptos!E403</f>
        <v>0</v>
      </c>
      <c r="F411" s="105">
        <f>Deptos!F403</f>
        <v>0</v>
      </c>
      <c r="G411" s="82" t="s">
        <v>151</v>
      </c>
      <c r="H411" s="64"/>
      <c r="I411" s="217"/>
      <c r="J411" s="87"/>
      <c r="K411" s="226"/>
      <c r="L411" s="222" t="s">
        <v>181</v>
      </c>
      <c r="M411" s="217"/>
      <c r="N411" s="227"/>
      <c r="O411" s="228"/>
      <c r="P411" s="64"/>
      <c r="Q411" s="86"/>
      <c r="R411" s="198" t="s">
        <v>181</v>
      </c>
      <c r="S411" s="91" t="s">
        <v>178</v>
      </c>
    </row>
    <row r="412" spans="3:19" ht="15" thickBot="1" x14ac:dyDescent="0.2">
      <c r="C412" s="92">
        <f>Deptos!C404</f>
        <v>388</v>
      </c>
      <c r="D412" s="93" t="str">
        <f>Deptos!D404</f>
        <v>CONDO</v>
      </c>
      <c r="E412" s="93">
        <f>Deptos!E404</f>
        <v>0</v>
      </c>
      <c r="F412" s="94">
        <f>Deptos!F404</f>
        <v>0</v>
      </c>
      <c r="G412" s="83" t="s">
        <v>151</v>
      </c>
      <c r="H412" s="95"/>
      <c r="I412" s="218"/>
      <c r="J412" s="96"/>
      <c r="K412" s="229"/>
      <c r="L412" s="230" t="s">
        <v>181</v>
      </c>
      <c r="M412" s="217"/>
      <c r="N412" s="231"/>
      <c r="O412" s="232"/>
      <c r="P412" s="95"/>
      <c r="Q412" s="97"/>
      <c r="R412" s="199" t="s">
        <v>181</v>
      </c>
      <c r="S412" s="98" t="s">
        <v>178</v>
      </c>
    </row>
    <row r="413" spans="3:19" ht="14" x14ac:dyDescent="0.15">
      <c r="C413" s="110">
        <f>Deptos!C405</f>
        <v>389</v>
      </c>
      <c r="D413" s="51" t="str">
        <f>Deptos!D405</f>
        <v>CONDO</v>
      </c>
      <c r="E413" s="51">
        <f>Deptos!E405</f>
        <v>0</v>
      </c>
      <c r="F413" s="105">
        <f>Deptos!F405</f>
        <v>0</v>
      </c>
      <c r="G413" s="82" t="s">
        <v>151</v>
      </c>
      <c r="H413" s="64"/>
      <c r="I413" s="217"/>
      <c r="J413" s="87"/>
      <c r="K413" s="226"/>
      <c r="L413" s="222" t="s">
        <v>181</v>
      </c>
      <c r="M413" s="217"/>
      <c r="N413" s="227"/>
      <c r="O413" s="228"/>
      <c r="P413" s="64"/>
      <c r="Q413" s="86"/>
      <c r="R413" s="198" t="s">
        <v>181</v>
      </c>
      <c r="S413" s="91" t="s">
        <v>178</v>
      </c>
    </row>
    <row r="414" spans="3:19" ht="14" x14ac:dyDescent="0.15">
      <c r="C414" s="110">
        <f>Deptos!C406</f>
        <v>390</v>
      </c>
      <c r="D414" s="51" t="str">
        <f>Deptos!D406</f>
        <v>CONDO</v>
      </c>
      <c r="E414" s="51">
        <f>Deptos!E406</f>
        <v>0</v>
      </c>
      <c r="F414" s="105">
        <f>Deptos!F406</f>
        <v>0</v>
      </c>
      <c r="G414" s="82" t="s">
        <v>151</v>
      </c>
      <c r="H414" s="64"/>
      <c r="I414" s="217"/>
      <c r="J414" s="87"/>
      <c r="K414" s="226"/>
      <c r="L414" s="222" t="s">
        <v>181</v>
      </c>
      <c r="M414" s="217"/>
      <c r="N414" s="227"/>
      <c r="O414" s="228"/>
      <c r="P414" s="64"/>
      <c r="Q414" s="86"/>
      <c r="R414" s="198" t="s">
        <v>181</v>
      </c>
      <c r="S414" s="91" t="s">
        <v>178</v>
      </c>
    </row>
    <row r="415" spans="3:19" ht="14" x14ac:dyDescent="0.15">
      <c r="C415" s="110">
        <f>Deptos!C407</f>
        <v>391</v>
      </c>
      <c r="D415" s="51" t="str">
        <f>Deptos!D407</f>
        <v>CONDO</v>
      </c>
      <c r="E415" s="51">
        <f>Deptos!E407</f>
        <v>0</v>
      </c>
      <c r="F415" s="105">
        <f>Deptos!F407</f>
        <v>0</v>
      </c>
      <c r="G415" s="82" t="s">
        <v>151</v>
      </c>
      <c r="H415" s="64"/>
      <c r="I415" s="217"/>
      <c r="J415" s="87"/>
      <c r="K415" s="226"/>
      <c r="L415" s="222" t="s">
        <v>181</v>
      </c>
      <c r="M415" s="217"/>
      <c r="N415" s="227"/>
      <c r="O415" s="228"/>
      <c r="P415" s="64"/>
      <c r="Q415" s="86"/>
      <c r="R415" s="198" t="s">
        <v>181</v>
      </c>
      <c r="S415" s="91" t="s">
        <v>178</v>
      </c>
    </row>
    <row r="416" spans="3:19" ht="14" x14ac:dyDescent="0.15">
      <c r="C416" s="110">
        <f>Deptos!C408</f>
        <v>392</v>
      </c>
      <c r="D416" s="51" t="str">
        <f>Deptos!D408</f>
        <v>CONDO</v>
      </c>
      <c r="E416" s="51">
        <f>Deptos!E408</f>
        <v>0</v>
      </c>
      <c r="F416" s="105">
        <f>Deptos!F408</f>
        <v>0</v>
      </c>
      <c r="G416" s="82" t="s">
        <v>151</v>
      </c>
      <c r="H416" s="64"/>
      <c r="I416" s="217"/>
      <c r="J416" s="87"/>
      <c r="K416" s="226"/>
      <c r="L416" s="222" t="s">
        <v>181</v>
      </c>
      <c r="M416" s="217"/>
      <c r="N416" s="227"/>
      <c r="O416" s="228"/>
      <c r="P416" s="64"/>
      <c r="Q416" s="86"/>
      <c r="R416" s="198" t="s">
        <v>181</v>
      </c>
      <c r="S416" s="91" t="s">
        <v>178</v>
      </c>
    </row>
    <row r="417" spans="3:19" ht="14" x14ac:dyDescent="0.15">
      <c r="C417" s="110">
        <f>Deptos!C409</f>
        <v>393</v>
      </c>
      <c r="D417" s="51" t="str">
        <f>Deptos!D409</f>
        <v>CONDO</v>
      </c>
      <c r="E417" s="51">
        <f>Deptos!E409</f>
        <v>0</v>
      </c>
      <c r="F417" s="105">
        <f>Deptos!F409</f>
        <v>0</v>
      </c>
      <c r="G417" s="82" t="s">
        <v>151</v>
      </c>
      <c r="H417" s="64"/>
      <c r="I417" s="217"/>
      <c r="J417" s="87"/>
      <c r="K417" s="226"/>
      <c r="L417" s="222" t="s">
        <v>181</v>
      </c>
      <c r="M417" s="217"/>
      <c r="N417" s="227"/>
      <c r="O417" s="228"/>
      <c r="P417" s="64"/>
      <c r="Q417" s="86"/>
      <c r="R417" s="198" t="s">
        <v>181</v>
      </c>
      <c r="S417" s="91" t="s">
        <v>178</v>
      </c>
    </row>
    <row r="418" spans="3:19" ht="14" x14ac:dyDescent="0.15">
      <c r="C418" s="110">
        <f>Deptos!C410</f>
        <v>394</v>
      </c>
      <c r="D418" s="51" t="str">
        <f>Deptos!D410</f>
        <v>CONDO</v>
      </c>
      <c r="E418" s="51">
        <f>Deptos!E410</f>
        <v>0</v>
      </c>
      <c r="F418" s="105">
        <f>Deptos!F410</f>
        <v>0</v>
      </c>
      <c r="G418" s="82" t="s">
        <v>151</v>
      </c>
      <c r="H418" s="64"/>
      <c r="I418" s="217"/>
      <c r="J418" s="87"/>
      <c r="K418" s="226"/>
      <c r="L418" s="222" t="s">
        <v>181</v>
      </c>
      <c r="M418" s="217"/>
      <c r="N418" s="227"/>
      <c r="O418" s="228"/>
      <c r="P418" s="64"/>
      <c r="Q418" s="86"/>
      <c r="R418" s="198" t="s">
        <v>181</v>
      </c>
      <c r="S418" s="91" t="s">
        <v>178</v>
      </c>
    </row>
    <row r="419" spans="3:19" ht="15" thickBot="1" x14ac:dyDescent="0.2">
      <c r="C419" s="92">
        <f>Deptos!C411</f>
        <v>395</v>
      </c>
      <c r="D419" s="93" t="str">
        <f>Deptos!D411</f>
        <v>CONDO</v>
      </c>
      <c r="E419" s="93">
        <f>Deptos!E411</f>
        <v>0</v>
      </c>
      <c r="F419" s="94">
        <f>Deptos!F411</f>
        <v>0</v>
      </c>
      <c r="G419" s="83" t="s">
        <v>151</v>
      </c>
      <c r="H419" s="95"/>
      <c r="I419" s="218"/>
      <c r="J419" s="96"/>
      <c r="K419" s="229"/>
      <c r="L419" s="230" t="s">
        <v>181</v>
      </c>
      <c r="M419" s="217"/>
      <c r="N419" s="231"/>
      <c r="O419" s="232"/>
      <c r="P419" s="95"/>
      <c r="Q419" s="97"/>
      <c r="R419" s="199" t="s">
        <v>181</v>
      </c>
      <c r="S419" s="98" t="s">
        <v>178</v>
      </c>
    </row>
    <row r="420" spans="3:19" ht="14" x14ac:dyDescent="0.15">
      <c r="C420" s="110">
        <f>Deptos!C412</f>
        <v>396</v>
      </c>
      <c r="D420" s="51" t="str">
        <f>Deptos!D412</f>
        <v>CONDO</v>
      </c>
      <c r="E420" s="51">
        <f>Deptos!E412</f>
        <v>0</v>
      </c>
      <c r="F420" s="105">
        <f>Deptos!F412</f>
        <v>0</v>
      </c>
      <c r="G420" s="82" t="s">
        <v>151</v>
      </c>
      <c r="H420" s="64"/>
      <c r="I420" s="217"/>
      <c r="J420" s="87"/>
      <c r="K420" s="226"/>
      <c r="L420" s="222" t="s">
        <v>181</v>
      </c>
      <c r="M420" s="217"/>
      <c r="N420" s="227"/>
      <c r="O420" s="228"/>
      <c r="P420" s="64"/>
      <c r="Q420" s="86"/>
      <c r="R420" s="198" t="s">
        <v>181</v>
      </c>
      <c r="S420" s="91" t="s">
        <v>178</v>
      </c>
    </row>
    <row r="421" spans="3:19" ht="14" x14ac:dyDescent="0.15">
      <c r="C421" s="110">
        <f>Deptos!C413</f>
        <v>397</v>
      </c>
      <c r="D421" s="51" t="str">
        <f>Deptos!D413</f>
        <v>CONDO</v>
      </c>
      <c r="E421" s="51">
        <f>Deptos!E413</f>
        <v>0</v>
      </c>
      <c r="F421" s="105">
        <f>Deptos!F413</f>
        <v>0</v>
      </c>
      <c r="G421" s="82" t="s">
        <v>151</v>
      </c>
      <c r="H421" s="64"/>
      <c r="I421" s="217"/>
      <c r="J421" s="87"/>
      <c r="K421" s="226"/>
      <c r="L421" s="222" t="s">
        <v>181</v>
      </c>
      <c r="M421" s="217"/>
      <c r="N421" s="227"/>
      <c r="O421" s="228"/>
      <c r="P421" s="64"/>
      <c r="Q421" s="86"/>
      <c r="R421" s="198" t="s">
        <v>181</v>
      </c>
      <c r="S421" s="91" t="s">
        <v>178</v>
      </c>
    </row>
    <row r="422" spans="3:19" ht="14" x14ac:dyDescent="0.15">
      <c r="C422" s="110">
        <f>Deptos!C414</f>
        <v>398</v>
      </c>
      <c r="D422" s="51" t="str">
        <f>Deptos!D414</f>
        <v>CONDO</v>
      </c>
      <c r="E422" s="51">
        <f>Deptos!E414</f>
        <v>0</v>
      </c>
      <c r="F422" s="105">
        <f>Deptos!F414</f>
        <v>0</v>
      </c>
      <c r="G422" s="82" t="s">
        <v>151</v>
      </c>
      <c r="H422" s="64"/>
      <c r="I422" s="217"/>
      <c r="J422" s="87"/>
      <c r="K422" s="226"/>
      <c r="L422" s="222" t="s">
        <v>181</v>
      </c>
      <c r="M422" s="217"/>
      <c r="N422" s="227"/>
      <c r="O422" s="228"/>
      <c r="P422" s="64"/>
      <c r="Q422" s="86"/>
      <c r="R422" s="198" t="s">
        <v>181</v>
      </c>
      <c r="S422" s="91" t="s">
        <v>178</v>
      </c>
    </row>
    <row r="423" spans="3:19" ht="14" x14ac:dyDescent="0.15">
      <c r="C423" s="110">
        <f>Deptos!C415</f>
        <v>399</v>
      </c>
      <c r="D423" s="51" t="str">
        <f>Deptos!D415</f>
        <v>CONDO</v>
      </c>
      <c r="E423" s="51">
        <f>Deptos!E415</f>
        <v>0</v>
      </c>
      <c r="F423" s="105">
        <f>Deptos!F415</f>
        <v>0</v>
      </c>
      <c r="G423" s="82" t="s">
        <v>151</v>
      </c>
      <c r="H423" s="64"/>
      <c r="I423" s="217"/>
      <c r="J423" s="87"/>
      <c r="K423" s="226"/>
      <c r="L423" s="222" t="s">
        <v>181</v>
      </c>
      <c r="M423" s="217"/>
      <c r="N423" s="227"/>
      <c r="O423" s="228"/>
      <c r="P423" s="64"/>
      <c r="Q423" s="86"/>
      <c r="R423" s="198" t="s">
        <v>181</v>
      </c>
      <c r="S423" s="91" t="s">
        <v>178</v>
      </c>
    </row>
    <row r="424" spans="3:19" ht="14" x14ac:dyDescent="0.15">
      <c r="C424" s="110">
        <f>Deptos!C416</f>
        <v>400</v>
      </c>
      <c r="D424" s="51" t="str">
        <f>Deptos!D416</f>
        <v>CONDO</v>
      </c>
      <c r="E424" s="51">
        <f>Deptos!E416</f>
        <v>0</v>
      </c>
      <c r="F424" s="105">
        <f>Deptos!F416</f>
        <v>0</v>
      </c>
      <c r="G424" s="82" t="s">
        <v>151</v>
      </c>
      <c r="H424" s="64"/>
      <c r="I424" s="217"/>
      <c r="J424" s="87"/>
      <c r="K424" s="226"/>
      <c r="L424" s="222" t="s">
        <v>181</v>
      </c>
      <c r="M424" s="217"/>
      <c r="N424" s="227"/>
      <c r="O424" s="228"/>
      <c r="P424" s="64"/>
      <c r="Q424" s="86"/>
      <c r="R424" s="198" t="s">
        <v>181</v>
      </c>
      <c r="S424" s="91" t="s">
        <v>178</v>
      </c>
    </row>
    <row r="425" spans="3:19" ht="14" x14ac:dyDescent="0.15">
      <c r="C425" s="110">
        <f>Deptos!C417</f>
        <v>401</v>
      </c>
      <c r="D425" s="51" t="str">
        <f>Deptos!D417</f>
        <v>CONDO</v>
      </c>
      <c r="E425" s="51">
        <f>Deptos!E417</f>
        <v>0</v>
      </c>
      <c r="F425" s="105">
        <f>Deptos!F417</f>
        <v>0</v>
      </c>
      <c r="G425" s="82" t="s">
        <v>151</v>
      </c>
      <c r="H425" s="64"/>
      <c r="I425" s="217"/>
      <c r="J425" s="87"/>
      <c r="K425" s="226"/>
      <c r="L425" s="222" t="s">
        <v>181</v>
      </c>
      <c r="M425" s="217"/>
      <c r="N425" s="227"/>
      <c r="O425" s="228"/>
      <c r="P425" s="64"/>
      <c r="Q425" s="86"/>
      <c r="R425" s="198" t="s">
        <v>181</v>
      </c>
      <c r="S425" s="91" t="s">
        <v>178</v>
      </c>
    </row>
    <row r="426" spans="3:19" ht="15" thickBot="1" x14ac:dyDescent="0.2">
      <c r="C426" s="92">
        <f>Deptos!C418</f>
        <v>402</v>
      </c>
      <c r="D426" s="93" t="str">
        <f>Deptos!D418</f>
        <v>CONDO</v>
      </c>
      <c r="E426" s="93">
        <f>Deptos!E418</f>
        <v>0</v>
      </c>
      <c r="F426" s="94">
        <f>Deptos!F418</f>
        <v>0</v>
      </c>
      <c r="G426" s="83" t="s">
        <v>151</v>
      </c>
      <c r="H426" s="95"/>
      <c r="I426" s="218"/>
      <c r="J426" s="96"/>
      <c r="K426" s="229"/>
      <c r="L426" s="230" t="s">
        <v>181</v>
      </c>
      <c r="M426" s="217"/>
      <c r="N426" s="231"/>
      <c r="O426" s="232"/>
      <c r="P426" s="95"/>
      <c r="Q426" s="97"/>
      <c r="R426" s="199" t="s">
        <v>181</v>
      </c>
      <c r="S426" s="98" t="s">
        <v>178</v>
      </c>
    </row>
    <row r="427" spans="3:19" ht="14" x14ac:dyDescent="0.15">
      <c r="C427" s="110">
        <f>Deptos!C419</f>
        <v>403</v>
      </c>
      <c r="D427" s="51" t="str">
        <f>Deptos!D419</f>
        <v>CONDO</v>
      </c>
      <c r="E427" s="51">
        <f>Deptos!E419</f>
        <v>0</v>
      </c>
      <c r="F427" s="105">
        <f>Deptos!F419</f>
        <v>0</v>
      </c>
      <c r="G427" s="82" t="s">
        <v>151</v>
      </c>
      <c r="H427" s="64"/>
      <c r="I427" s="217"/>
      <c r="J427" s="87"/>
      <c r="K427" s="226"/>
      <c r="L427" s="222" t="s">
        <v>181</v>
      </c>
      <c r="M427" s="217"/>
      <c r="N427" s="227"/>
      <c r="O427" s="228"/>
      <c r="P427" s="64"/>
      <c r="Q427" s="86"/>
      <c r="R427" s="198" t="s">
        <v>181</v>
      </c>
      <c r="S427" s="91" t="s">
        <v>178</v>
      </c>
    </row>
    <row r="428" spans="3:19" ht="14" x14ac:dyDescent="0.15">
      <c r="C428" s="110">
        <f>Deptos!C420</f>
        <v>404</v>
      </c>
      <c r="D428" s="51" t="str">
        <f>Deptos!D420</f>
        <v>CONDO</v>
      </c>
      <c r="E428" s="51">
        <f>Deptos!E420</f>
        <v>0</v>
      </c>
      <c r="F428" s="105">
        <f>Deptos!F420</f>
        <v>0</v>
      </c>
      <c r="G428" s="82" t="s">
        <v>151</v>
      </c>
      <c r="H428" s="64"/>
      <c r="I428" s="217"/>
      <c r="J428" s="87"/>
      <c r="K428" s="226"/>
      <c r="L428" s="222" t="s">
        <v>181</v>
      </c>
      <c r="M428" s="217"/>
      <c r="N428" s="227"/>
      <c r="O428" s="228"/>
      <c r="P428" s="64"/>
      <c r="Q428" s="86"/>
      <c r="R428" s="198" t="s">
        <v>181</v>
      </c>
      <c r="S428" s="91" t="s">
        <v>178</v>
      </c>
    </row>
    <row r="429" spans="3:19" ht="14" x14ac:dyDescent="0.15">
      <c r="C429" s="110">
        <f>Deptos!C421</f>
        <v>405</v>
      </c>
      <c r="D429" s="51" t="str">
        <f>Deptos!D421</f>
        <v>CONDO</v>
      </c>
      <c r="E429" s="51">
        <f>Deptos!E421</f>
        <v>0</v>
      </c>
      <c r="F429" s="105">
        <f>Deptos!F421</f>
        <v>0</v>
      </c>
      <c r="G429" s="82" t="s">
        <v>151</v>
      </c>
      <c r="H429" s="64"/>
      <c r="I429" s="217"/>
      <c r="J429" s="87"/>
      <c r="K429" s="226"/>
      <c r="L429" s="222" t="s">
        <v>181</v>
      </c>
      <c r="M429" s="217"/>
      <c r="N429" s="227"/>
      <c r="O429" s="228"/>
      <c r="P429" s="64"/>
      <c r="Q429" s="86"/>
      <c r="R429" s="198" t="s">
        <v>181</v>
      </c>
      <c r="S429" s="91" t="s">
        <v>178</v>
      </c>
    </row>
    <row r="430" spans="3:19" ht="14" x14ac:dyDescent="0.15">
      <c r="C430" s="110">
        <f>Deptos!C422</f>
        <v>406</v>
      </c>
      <c r="D430" s="51" t="str">
        <f>Deptos!D422</f>
        <v>CONDO</v>
      </c>
      <c r="E430" s="51">
        <f>Deptos!E422</f>
        <v>0</v>
      </c>
      <c r="F430" s="105">
        <f>Deptos!F422</f>
        <v>0</v>
      </c>
      <c r="G430" s="82" t="s">
        <v>151</v>
      </c>
      <c r="H430" s="64"/>
      <c r="I430" s="217"/>
      <c r="J430" s="87"/>
      <c r="K430" s="226"/>
      <c r="L430" s="222" t="s">
        <v>181</v>
      </c>
      <c r="M430" s="217"/>
      <c r="N430" s="227"/>
      <c r="O430" s="228"/>
      <c r="P430" s="64"/>
      <c r="Q430" s="86"/>
      <c r="R430" s="198" t="s">
        <v>181</v>
      </c>
      <c r="S430" s="91" t="s">
        <v>178</v>
      </c>
    </row>
    <row r="431" spans="3:19" ht="14" x14ac:dyDescent="0.15">
      <c r="C431" s="110">
        <f>Deptos!C423</f>
        <v>407</v>
      </c>
      <c r="D431" s="51" t="str">
        <f>Deptos!D423</f>
        <v>CONDO</v>
      </c>
      <c r="E431" s="51">
        <f>Deptos!E423</f>
        <v>0</v>
      </c>
      <c r="F431" s="105">
        <f>Deptos!F423</f>
        <v>0</v>
      </c>
      <c r="G431" s="82" t="s">
        <v>151</v>
      </c>
      <c r="H431" s="64"/>
      <c r="I431" s="217"/>
      <c r="J431" s="87"/>
      <c r="K431" s="226"/>
      <c r="L431" s="222" t="s">
        <v>181</v>
      </c>
      <c r="M431" s="217"/>
      <c r="N431" s="227"/>
      <c r="O431" s="228"/>
      <c r="P431" s="64"/>
      <c r="Q431" s="86"/>
      <c r="R431" s="198" t="s">
        <v>181</v>
      </c>
      <c r="S431" s="91" t="s">
        <v>178</v>
      </c>
    </row>
    <row r="432" spans="3:19" ht="14" x14ac:dyDescent="0.15">
      <c r="C432" s="110">
        <f>Deptos!C424</f>
        <v>408</v>
      </c>
      <c r="D432" s="51" t="str">
        <f>Deptos!D424</f>
        <v>CONDO</v>
      </c>
      <c r="E432" s="51">
        <f>Deptos!E424</f>
        <v>0</v>
      </c>
      <c r="F432" s="105">
        <f>Deptos!F424</f>
        <v>0</v>
      </c>
      <c r="G432" s="82" t="s">
        <v>151</v>
      </c>
      <c r="H432" s="64"/>
      <c r="I432" s="217"/>
      <c r="J432" s="87"/>
      <c r="K432" s="226"/>
      <c r="L432" s="222" t="s">
        <v>181</v>
      </c>
      <c r="M432" s="217"/>
      <c r="N432" s="227"/>
      <c r="O432" s="228"/>
      <c r="P432" s="64"/>
      <c r="Q432" s="86"/>
      <c r="R432" s="198" t="s">
        <v>181</v>
      </c>
      <c r="S432" s="91" t="s">
        <v>178</v>
      </c>
    </row>
    <row r="433" spans="3:19" ht="14" x14ac:dyDescent="0.15">
      <c r="C433" s="110">
        <f>Deptos!C425</f>
        <v>409</v>
      </c>
      <c r="D433" s="51" t="str">
        <f>Deptos!D425</f>
        <v>CONDO</v>
      </c>
      <c r="E433" s="51">
        <f>Deptos!E425</f>
        <v>0</v>
      </c>
      <c r="F433" s="105">
        <f>Deptos!F425</f>
        <v>0</v>
      </c>
      <c r="G433" s="82" t="s">
        <v>151</v>
      </c>
      <c r="H433" s="64"/>
      <c r="I433" s="217"/>
      <c r="J433" s="87"/>
      <c r="K433" s="226"/>
      <c r="L433" s="222" t="s">
        <v>181</v>
      </c>
      <c r="M433" s="217"/>
      <c r="N433" s="227"/>
      <c r="O433" s="228"/>
      <c r="P433" s="64"/>
      <c r="Q433" s="86"/>
      <c r="R433" s="198" t="s">
        <v>181</v>
      </c>
      <c r="S433" s="91" t="s">
        <v>178</v>
      </c>
    </row>
    <row r="434" spans="3:19" ht="15" thickBot="1" x14ac:dyDescent="0.2">
      <c r="C434" s="92">
        <f>Deptos!C426</f>
        <v>410</v>
      </c>
      <c r="D434" s="93" t="str">
        <f>Deptos!D426</f>
        <v>CONDO</v>
      </c>
      <c r="E434" s="93">
        <f>Deptos!E426</f>
        <v>0</v>
      </c>
      <c r="F434" s="94">
        <f>Deptos!F426</f>
        <v>0</v>
      </c>
      <c r="G434" s="83" t="s">
        <v>151</v>
      </c>
      <c r="H434" s="95"/>
      <c r="I434" s="218"/>
      <c r="J434" s="96"/>
      <c r="K434" s="229"/>
      <c r="L434" s="230" t="s">
        <v>181</v>
      </c>
      <c r="M434" s="217"/>
      <c r="N434" s="231"/>
      <c r="O434" s="232"/>
      <c r="P434" s="95"/>
      <c r="Q434" s="97"/>
      <c r="R434" s="199" t="s">
        <v>181</v>
      </c>
      <c r="S434" s="98" t="s">
        <v>178</v>
      </c>
    </row>
    <row r="435" spans="3:19" ht="14" x14ac:dyDescent="0.15">
      <c r="C435" s="110">
        <f>Deptos!C427</f>
        <v>411</v>
      </c>
      <c r="D435" s="51" t="str">
        <f>Deptos!D427</f>
        <v>CONDO</v>
      </c>
      <c r="E435" s="51">
        <f>Deptos!E427</f>
        <v>0</v>
      </c>
      <c r="F435" s="105">
        <f>Deptos!F427</f>
        <v>0</v>
      </c>
      <c r="G435" s="82" t="s">
        <v>151</v>
      </c>
      <c r="H435" s="64"/>
      <c r="I435" s="217"/>
      <c r="J435" s="87"/>
      <c r="K435" s="226"/>
      <c r="L435" s="222" t="s">
        <v>181</v>
      </c>
      <c r="M435" s="217"/>
      <c r="N435" s="227"/>
      <c r="O435" s="228"/>
      <c r="P435" s="64"/>
      <c r="Q435" s="86"/>
      <c r="R435" s="198" t="s">
        <v>181</v>
      </c>
      <c r="S435" s="91" t="s">
        <v>178</v>
      </c>
    </row>
    <row r="436" spans="3:19" ht="14" x14ac:dyDescent="0.15">
      <c r="C436" s="110">
        <f>Deptos!C428</f>
        <v>412</v>
      </c>
      <c r="D436" s="51" t="str">
        <f>Deptos!D428</f>
        <v>CONDO</v>
      </c>
      <c r="E436" s="51">
        <f>Deptos!E428</f>
        <v>0</v>
      </c>
      <c r="F436" s="105">
        <f>Deptos!F428</f>
        <v>0</v>
      </c>
      <c r="G436" s="82" t="s">
        <v>151</v>
      </c>
      <c r="H436" s="64"/>
      <c r="I436" s="217"/>
      <c r="J436" s="87"/>
      <c r="K436" s="226"/>
      <c r="L436" s="222" t="s">
        <v>181</v>
      </c>
      <c r="M436" s="217"/>
      <c r="N436" s="227"/>
      <c r="O436" s="228"/>
      <c r="P436" s="64"/>
      <c r="Q436" s="86"/>
      <c r="R436" s="198" t="s">
        <v>181</v>
      </c>
      <c r="S436" s="91" t="s">
        <v>178</v>
      </c>
    </row>
    <row r="437" spans="3:19" ht="14" x14ac:dyDescent="0.15">
      <c r="C437" s="110">
        <f>Deptos!C429</f>
        <v>413</v>
      </c>
      <c r="D437" s="51" t="str">
        <f>Deptos!D429</f>
        <v>CONDO</v>
      </c>
      <c r="E437" s="51">
        <f>Deptos!E429</f>
        <v>0</v>
      </c>
      <c r="F437" s="105">
        <f>Deptos!F429</f>
        <v>0</v>
      </c>
      <c r="G437" s="82" t="s">
        <v>151</v>
      </c>
      <c r="H437" s="64"/>
      <c r="I437" s="217"/>
      <c r="J437" s="87"/>
      <c r="K437" s="226"/>
      <c r="L437" s="222" t="s">
        <v>181</v>
      </c>
      <c r="M437" s="217"/>
      <c r="N437" s="227"/>
      <c r="O437" s="228"/>
      <c r="P437" s="64"/>
      <c r="Q437" s="86"/>
      <c r="R437" s="198" t="s">
        <v>181</v>
      </c>
      <c r="S437" s="91" t="s">
        <v>178</v>
      </c>
    </row>
    <row r="438" spans="3:19" ht="14" x14ac:dyDescent="0.15">
      <c r="C438" s="110">
        <f>Deptos!C430</f>
        <v>414</v>
      </c>
      <c r="D438" s="51" t="str">
        <f>Deptos!D430</f>
        <v>CONDO</v>
      </c>
      <c r="E438" s="51">
        <f>Deptos!E430</f>
        <v>0</v>
      </c>
      <c r="F438" s="105">
        <f>Deptos!F430</f>
        <v>0</v>
      </c>
      <c r="G438" s="82" t="s">
        <v>151</v>
      </c>
      <c r="H438" s="64"/>
      <c r="I438" s="217"/>
      <c r="J438" s="87"/>
      <c r="K438" s="226"/>
      <c r="L438" s="222" t="s">
        <v>181</v>
      </c>
      <c r="M438" s="217"/>
      <c r="N438" s="227"/>
      <c r="O438" s="228"/>
      <c r="P438" s="64"/>
      <c r="Q438" s="86"/>
      <c r="R438" s="198" t="s">
        <v>181</v>
      </c>
      <c r="S438" s="91" t="s">
        <v>178</v>
      </c>
    </row>
    <row r="439" spans="3:19" ht="14" x14ac:dyDescent="0.15">
      <c r="C439" s="110">
        <f>Deptos!C431</f>
        <v>415</v>
      </c>
      <c r="D439" s="51" t="str">
        <f>Deptos!D431</f>
        <v>CONDO</v>
      </c>
      <c r="E439" s="51">
        <f>Deptos!E431</f>
        <v>0</v>
      </c>
      <c r="F439" s="105">
        <f>Deptos!F431</f>
        <v>0</v>
      </c>
      <c r="G439" s="82" t="s">
        <v>151</v>
      </c>
      <c r="H439" s="64"/>
      <c r="I439" s="217"/>
      <c r="J439" s="87"/>
      <c r="K439" s="226"/>
      <c r="L439" s="222" t="s">
        <v>181</v>
      </c>
      <c r="M439" s="217"/>
      <c r="N439" s="227"/>
      <c r="O439" s="228"/>
      <c r="P439" s="64"/>
      <c r="Q439" s="86"/>
      <c r="R439" s="198" t="s">
        <v>181</v>
      </c>
      <c r="S439" s="91" t="s">
        <v>178</v>
      </c>
    </row>
    <row r="440" spans="3:19" ht="14" x14ac:dyDescent="0.15">
      <c r="C440" s="110">
        <f>Deptos!C432</f>
        <v>416</v>
      </c>
      <c r="D440" s="51" t="str">
        <f>Deptos!D432</f>
        <v>CONDO</v>
      </c>
      <c r="E440" s="51">
        <f>Deptos!E432</f>
        <v>0</v>
      </c>
      <c r="F440" s="105">
        <f>Deptos!F432</f>
        <v>0</v>
      </c>
      <c r="G440" s="82" t="s">
        <v>151</v>
      </c>
      <c r="H440" s="64"/>
      <c r="I440" s="217"/>
      <c r="J440" s="87"/>
      <c r="K440" s="226"/>
      <c r="L440" s="222" t="s">
        <v>181</v>
      </c>
      <c r="M440" s="217"/>
      <c r="N440" s="227"/>
      <c r="O440" s="228"/>
      <c r="P440" s="64"/>
      <c r="Q440" s="86"/>
      <c r="R440" s="198" t="s">
        <v>181</v>
      </c>
      <c r="S440" s="91" t="s">
        <v>178</v>
      </c>
    </row>
    <row r="441" spans="3:19" ht="14" x14ac:dyDescent="0.15">
      <c r="C441" s="110">
        <f>Deptos!C433</f>
        <v>417</v>
      </c>
      <c r="D441" s="51" t="str">
        <f>Deptos!D433</f>
        <v>CONDO</v>
      </c>
      <c r="E441" s="51">
        <f>Deptos!E433</f>
        <v>0</v>
      </c>
      <c r="F441" s="105">
        <f>Deptos!F433</f>
        <v>0</v>
      </c>
      <c r="G441" s="82" t="s">
        <v>151</v>
      </c>
      <c r="H441" s="64"/>
      <c r="I441" s="217"/>
      <c r="J441" s="87"/>
      <c r="K441" s="226"/>
      <c r="L441" s="222" t="s">
        <v>181</v>
      </c>
      <c r="M441" s="217"/>
      <c r="N441" s="227"/>
      <c r="O441" s="228"/>
      <c r="P441" s="64"/>
      <c r="Q441" s="86"/>
      <c r="R441" s="198" t="s">
        <v>181</v>
      </c>
      <c r="S441" s="91" t="s">
        <v>178</v>
      </c>
    </row>
    <row r="442" spans="3:19" ht="14" x14ac:dyDescent="0.15">
      <c r="C442" s="110">
        <f>Deptos!C434</f>
        <v>418</v>
      </c>
      <c r="D442" s="51" t="str">
        <f>Deptos!D434</f>
        <v>CONDO</v>
      </c>
      <c r="E442" s="51">
        <f>Deptos!E434</f>
        <v>0</v>
      </c>
      <c r="F442" s="105">
        <f>Deptos!F434</f>
        <v>0</v>
      </c>
      <c r="G442" s="82" t="s">
        <v>151</v>
      </c>
      <c r="H442" s="64"/>
      <c r="I442" s="217"/>
      <c r="J442" s="87"/>
      <c r="K442" s="226"/>
      <c r="L442" s="222" t="s">
        <v>181</v>
      </c>
      <c r="M442" s="217"/>
      <c r="N442" s="227"/>
      <c r="O442" s="228"/>
      <c r="P442" s="64"/>
      <c r="Q442" s="86"/>
      <c r="R442" s="198" t="s">
        <v>181</v>
      </c>
      <c r="S442" s="91" t="s">
        <v>178</v>
      </c>
    </row>
    <row r="443" spans="3:19" ht="14" x14ac:dyDescent="0.15">
      <c r="C443" s="110">
        <f>Deptos!C435</f>
        <v>419</v>
      </c>
      <c r="D443" s="51" t="str">
        <f>Deptos!D435</f>
        <v>CONDO</v>
      </c>
      <c r="E443" s="51">
        <f>Deptos!E435</f>
        <v>0</v>
      </c>
      <c r="F443" s="105">
        <f>Deptos!F435</f>
        <v>0</v>
      </c>
      <c r="G443" s="82" t="s">
        <v>151</v>
      </c>
      <c r="H443" s="64"/>
      <c r="I443" s="217"/>
      <c r="J443" s="87"/>
      <c r="K443" s="226"/>
      <c r="L443" s="222" t="s">
        <v>181</v>
      </c>
      <c r="M443" s="217"/>
      <c r="N443" s="227"/>
      <c r="O443" s="228"/>
      <c r="P443" s="64"/>
      <c r="Q443" s="86"/>
      <c r="R443" s="198" t="s">
        <v>181</v>
      </c>
      <c r="S443" s="91" t="s">
        <v>178</v>
      </c>
    </row>
    <row r="444" spans="3:19" ht="14" x14ac:dyDescent="0.15">
      <c r="C444" s="110">
        <f>Deptos!C436</f>
        <v>420</v>
      </c>
      <c r="D444" s="51" t="str">
        <f>Deptos!D436</f>
        <v>CONDO</v>
      </c>
      <c r="E444" s="51">
        <f>Deptos!E436</f>
        <v>0</v>
      </c>
      <c r="F444" s="105">
        <f>Deptos!F436</f>
        <v>0</v>
      </c>
      <c r="G444" s="82" t="s">
        <v>151</v>
      </c>
      <c r="H444" s="64"/>
      <c r="I444" s="217"/>
      <c r="J444" s="87"/>
      <c r="K444" s="226"/>
      <c r="L444" s="222" t="s">
        <v>181</v>
      </c>
      <c r="M444" s="217"/>
      <c r="N444" s="227"/>
      <c r="O444" s="228"/>
      <c r="P444" s="64"/>
      <c r="Q444" s="86"/>
      <c r="R444" s="198" t="s">
        <v>181</v>
      </c>
      <c r="S444" s="91" t="s">
        <v>178</v>
      </c>
    </row>
    <row r="445" spans="3:19" ht="14" x14ac:dyDescent="0.15">
      <c r="C445" s="110">
        <f>Deptos!C437</f>
        <v>421</v>
      </c>
      <c r="D445" s="51" t="str">
        <f>Deptos!D437</f>
        <v>CONDO</v>
      </c>
      <c r="E445" s="51">
        <f>Deptos!E437</f>
        <v>0</v>
      </c>
      <c r="F445" s="105">
        <f>Deptos!F437</f>
        <v>0</v>
      </c>
      <c r="G445" s="82" t="s">
        <v>151</v>
      </c>
      <c r="H445" s="64"/>
      <c r="I445" s="217"/>
      <c r="J445" s="87"/>
      <c r="K445" s="226"/>
      <c r="L445" s="222" t="s">
        <v>181</v>
      </c>
      <c r="M445" s="217"/>
      <c r="N445" s="227"/>
      <c r="O445" s="228"/>
      <c r="P445" s="64"/>
      <c r="Q445" s="86"/>
      <c r="R445" s="198" t="s">
        <v>181</v>
      </c>
      <c r="S445" s="91" t="s">
        <v>178</v>
      </c>
    </row>
    <row r="446" spans="3:19" ht="14" x14ac:dyDescent="0.15">
      <c r="C446" s="110">
        <f>Deptos!C438</f>
        <v>422</v>
      </c>
      <c r="D446" s="51" t="str">
        <f>Deptos!D438</f>
        <v>CONDO</v>
      </c>
      <c r="E446" s="51">
        <f>Deptos!E438</f>
        <v>0</v>
      </c>
      <c r="F446" s="105">
        <f>Deptos!F438</f>
        <v>0</v>
      </c>
      <c r="G446" s="82" t="s">
        <v>151</v>
      </c>
      <c r="H446" s="64"/>
      <c r="I446" s="217"/>
      <c r="J446" s="87"/>
      <c r="K446" s="226"/>
      <c r="L446" s="222" t="s">
        <v>181</v>
      </c>
      <c r="M446" s="217"/>
      <c r="N446" s="227"/>
      <c r="O446" s="228"/>
      <c r="P446" s="64"/>
      <c r="Q446" s="86"/>
      <c r="R446" s="198" t="s">
        <v>181</v>
      </c>
      <c r="S446" s="91" t="s">
        <v>178</v>
      </c>
    </row>
    <row r="447" spans="3:19" ht="14" x14ac:dyDescent="0.15">
      <c r="C447" s="110">
        <f>Deptos!C439</f>
        <v>423</v>
      </c>
      <c r="D447" s="51" t="str">
        <f>Deptos!D439</f>
        <v>CONDO</v>
      </c>
      <c r="E447" s="51">
        <f>Deptos!E439</f>
        <v>0</v>
      </c>
      <c r="F447" s="105">
        <f>Deptos!F439</f>
        <v>0</v>
      </c>
      <c r="G447" s="82" t="s">
        <v>151</v>
      </c>
      <c r="H447" s="64"/>
      <c r="I447" s="217"/>
      <c r="J447" s="87"/>
      <c r="K447" s="226"/>
      <c r="L447" s="222" t="s">
        <v>181</v>
      </c>
      <c r="M447" s="217"/>
      <c r="N447" s="227"/>
      <c r="O447" s="228"/>
      <c r="P447" s="64"/>
      <c r="Q447" s="86"/>
      <c r="R447" s="198" t="s">
        <v>181</v>
      </c>
      <c r="S447" s="91" t="s">
        <v>178</v>
      </c>
    </row>
    <row r="448" spans="3:19" ht="14" x14ac:dyDescent="0.15">
      <c r="C448" s="110">
        <f>Deptos!C440</f>
        <v>424</v>
      </c>
      <c r="D448" s="51" t="str">
        <f>Deptos!D440</f>
        <v>CONDO</v>
      </c>
      <c r="E448" s="51">
        <f>Deptos!E440</f>
        <v>0</v>
      </c>
      <c r="F448" s="105">
        <f>Deptos!F440</f>
        <v>0</v>
      </c>
      <c r="G448" s="82" t="s">
        <v>151</v>
      </c>
      <c r="H448" s="64"/>
      <c r="I448" s="217"/>
      <c r="J448" s="87"/>
      <c r="K448" s="226"/>
      <c r="L448" s="222" t="s">
        <v>181</v>
      </c>
      <c r="M448" s="217"/>
      <c r="N448" s="227"/>
      <c r="O448" s="228"/>
      <c r="P448" s="64"/>
      <c r="Q448" s="86"/>
      <c r="R448" s="198" t="s">
        <v>181</v>
      </c>
      <c r="S448" s="91" t="s">
        <v>178</v>
      </c>
    </row>
    <row r="449" spans="3:19" ht="14" x14ac:dyDescent="0.15">
      <c r="C449" s="110">
        <f>Deptos!C441</f>
        <v>425</v>
      </c>
      <c r="D449" s="51" t="str">
        <f>Deptos!D441</f>
        <v>CONDO</v>
      </c>
      <c r="E449" s="51">
        <f>Deptos!E441</f>
        <v>0</v>
      </c>
      <c r="F449" s="105">
        <f>Deptos!F441</f>
        <v>0</v>
      </c>
      <c r="G449" s="82" t="s">
        <v>151</v>
      </c>
      <c r="H449" s="64"/>
      <c r="I449" s="217"/>
      <c r="J449" s="87"/>
      <c r="K449" s="226"/>
      <c r="L449" s="222" t="s">
        <v>181</v>
      </c>
      <c r="M449" s="217"/>
      <c r="N449" s="227"/>
      <c r="O449" s="228"/>
      <c r="P449" s="64"/>
      <c r="Q449" s="86"/>
      <c r="R449" s="198" t="s">
        <v>181</v>
      </c>
      <c r="S449" s="91" t="s">
        <v>178</v>
      </c>
    </row>
    <row r="450" spans="3:19" ht="14" x14ac:dyDescent="0.15">
      <c r="C450" s="110">
        <f>Deptos!C442</f>
        <v>426</v>
      </c>
      <c r="D450" s="51" t="str">
        <f>Deptos!D442</f>
        <v>CONDO</v>
      </c>
      <c r="E450" s="51">
        <f>Deptos!E442</f>
        <v>0</v>
      </c>
      <c r="F450" s="105">
        <f>Deptos!F442</f>
        <v>0</v>
      </c>
      <c r="G450" s="82" t="s">
        <v>151</v>
      </c>
      <c r="H450" s="64"/>
      <c r="I450" s="217"/>
      <c r="J450" s="87"/>
      <c r="K450" s="226"/>
      <c r="L450" s="222" t="s">
        <v>181</v>
      </c>
      <c r="M450" s="217"/>
      <c r="N450" s="227"/>
      <c r="O450" s="228"/>
      <c r="P450" s="64"/>
      <c r="Q450" s="86"/>
      <c r="R450" s="198" t="s">
        <v>181</v>
      </c>
      <c r="S450" s="91" t="s">
        <v>178</v>
      </c>
    </row>
    <row r="451" spans="3:19" ht="14" x14ac:dyDescent="0.15">
      <c r="C451" s="110">
        <f>Deptos!C443</f>
        <v>427</v>
      </c>
      <c r="D451" s="51" t="str">
        <f>Deptos!D443</f>
        <v>CONDO</v>
      </c>
      <c r="E451" s="51">
        <f>Deptos!E443</f>
        <v>0</v>
      </c>
      <c r="F451" s="105">
        <f>Deptos!F443</f>
        <v>0</v>
      </c>
      <c r="G451" s="82" t="s">
        <v>151</v>
      </c>
      <c r="H451" s="64"/>
      <c r="I451" s="217"/>
      <c r="J451" s="87"/>
      <c r="K451" s="226"/>
      <c r="L451" s="222" t="s">
        <v>181</v>
      </c>
      <c r="M451" s="217"/>
      <c r="N451" s="227"/>
      <c r="O451" s="228"/>
      <c r="P451" s="64"/>
      <c r="Q451" s="86"/>
      <c r="R451" s="198" t="s">
        <v>181</v>
      </c>
      <c r="S451" s="91" t="s">
        <v>178</v>
      </c>
    </row>
    <row r="452" spans="3:19" ht="14" x14ac:dyDescent="0.15">
      <c r="C452" s="110">
        <f>Deptos!C444</f>
        <v>428</v>
      </c>
      <c r="D452" s="51" t="str">
        <f>Deptos!D444</f>
        <v>CONDO</v>
      </c>
      <c r="E452" s="51">
        <f>Deptos!E444</f>
        <v>0</v>
      </c>
      <c r="F452" s="105">
        <f>Deptos!F444</f>
        <v>0</v>
      </c>
      <c r="G452" s="82" t="s">
        <v>151</v>
      </c>
      <c r="H452" s="64"/>
      <c r="I452" s="217"/>
      <c r="J452" s="87"/>
      <c r="K452" s="226"/>
      <c r="L452" s="222" t="s">
        <v>181</v>
      </c>
      <c r="M452" s="217"/>
      <c r="N452" s="227"/>
      <c r="O452" s="228"/>
      <c r="P452" s="64"/>
      <c r="Q452" s="86"/>
      <c r="R452" s="198" t="s">
        <v>181</v>
      </c>
      <c r="S452" s="91" t="s">
        <v>178</v>
      </c>
    </row>
    <row r="453" spans="3:19" ht="14" x14ac:dyDescent="0.15">
      <c r="C453" s="110">
        <f>Deptos!C445</f>
        <v>429</v>
      </c>
      <c r="D453" s="51" t="str">
        <f>Deptos!D445</f>
        <v>CONDO</v>
      </c>
      <c r="E453" s="51">
        <f>Deptos!E445</f>
        <v>0</v>
      </c>
      <c r="F453" s="105">
        <f>Deptos!F445</f>
        <v>0</v>
      </c>
      <c r="G453" s="82" t="s">
        <v>151</v>
      </c>
      <c r="H453" s="64"/>
      <c r="I453" s="217"/>
      <c r="J453" s="87"/>
      <c r="K453" s="226"/>
      <c r="L453" s="222" t="s">
        <v>181</v>
      </c>
      <c r="M453" s="217"/>
      <c r="N453" s="227"/>
      <c r="O453" s="228"/>
      <c r="P453" s="64"/>
      <c r="Q453" s="86"/>
      <c r="R453" s="198" t="s">
        <v>181</v>
      </c>
      <c r="S453" s="91" t="s">
        <v>178</v>
      </c>
    </row>
    <row r="454" spans="3:19" ht="14" x14ac:dyDescent="0.15">
      <c r="C454" s="110">
        <f>Deptos!C446</f>
        <v>430</v>
      </c>
      <c r="D454" s="51" t="str">
        <f>Deptos!D446</f>
        <v>CONDO</v>
      </c>
      <c r="E454" s="51">
        <f>Deptos!E446</f>
        <v>0</v>
      </c>
      <c r="F454" s="105">
        <f>Deptos!F446</f>
        <v>0</v>
      </c>
      <c r="G454" s="82" t="s">
        <v>151</v>
      </c>
      <c r="H454" s="64"/>
      <c r="I454" s="217"/>
      <c r="J454" s="87"/>
      <c r="K454" s="226"/>
      <c r="L454" s="222" t="s">
        <v>181</v>
      </c>
      <c r="M454" s="217"/>
      <c r="N454" s="227"/>
      <c r="O454" s="228"/>
      <c r="P454" s="64"/>
      <c r="Q454" s="86"/>
      <c r="R454" s="198" t="s">
        <v>181</v>
      </c>
      <c r="S454" s="91" t="s">
        <v>178</v>
      </c>
    </row>
    <row r="455" spans="3:19" ht="14" x14ac:dyDescent="0.15">
      <c r="C455" s="110">
        <f>Deptos!C447</f>
        <v>431</v>
      </c>
      <c r="D455" s="51" t="str">
        <f>Deptos!D447</f>
        <v>CONDO</v>
      </c>
      <c r="E455" s="51">
        <f>Deptos!E447</f>
        <v>0</v>
      </c>
      <c r="F455" s="105">
        <f>Deptos!F447</f>
        <v>0</v>
      </c>
      <c r="G455" s="82" t="s">
        <v>151</v>
      </c>
      <c r="H455" s="64"/>
      <c r="I455" s="217"/>
      <c r="J455" s="87"/>
      <c r="K455" s="226"/>
      <c r="L455" s="222" t="s">
        <v>181</v>
      </c>
      <c r="M455" s="217"/>
      <c r="N455" s="227"/>
      <c r="O455" s="228"/>
      <c r="P455" s="64"/>
      <c r="Q455" s="86"/>
      <c r="R455" s="198" t="s">
        <v>181</v>
      </c>
      <c r="S455" s="91" t="s">
        <v>178</v>
      </c>
    </row>
    <row r="456" spans="3:19" ht="14" x14ac:dyDescent="0.15">
      <c r="C456" s="110">
        <f>Deptos!C448</f>
        <v>432</v>
      </c>
      <c r="D456" s="51" t="str">
        <f>Deptos!D448</f>
        <v>CONDO</v>
      </c>
      <c r="E456" s="51">
        <f>Deptos!E448</f>
        <v>0</v>
      </c>
      <c r="F456" s="105">
        <f>Deptos!F448</f>
        <v>0</v>
      </c>
      <c r="G456" s="82" t="s">
        <v>151</v>
      </c>
      <c r="H456" s="64"/>
      <c r="I456" s="217"/>
      <c r="J456" s="87"/>
      <c r="K456" s="226"/>
      <c r="L456" s="222" t="s">
        <v>181</v>
      </c>
      <c r="M456" s="217"/>
      <c r="N456" s="227"/>
      <c r="O456" s="228"/>
      <c r="P456" s="64"/>
      <c r="Q456" s="86"/>
      <c r="R456" s="198" t="s">
        <v>181</v>
      </c>
      <c r="S456" s="91" t="s">
        <v>178</v>
      </c>
    </row>
    <row r="457" spans="3:19" ht="14" x14ac:dyDescent="0.15">
      <c r="C457" s="110">
        <f>Deptos!C449</f>
        <v>433</v>
      </c>
      <c r="D457" s="51" t="str">
        <f>Deptos!D449</f>
        <v>CONDO</v>
      </c>
      <c r="E457" s="51">
        <f>Deptos!E449</f>
        <v>0</v>
      </c>
      <c r="F457" s="105">
        <f>Deptos!F449</f>
        <v>0</v>
      </c>
      <c r="G457" s="82" t="s">
        <v>151</v>
      </c>
      <c r="H457" s="64"/>
      <c r="I457" s="217"/>
      <c r="J457" s="87"/>
      <c r="K457" s="226"/>
      <c r="L457" s="222" t="s">
        <v>181</v>
      </c>
      <c r="M457" s="217"/>
      <c r="N457" s="227"/>
      <c r="O457" s="228"/>
      <c r="P457" s="64"/>
      <c r="Q457" s="86"/>
      <c r="R457" s="198" t="s">
        <v>181</v>
      </c>
      <c r="S457" s="91" t="s">
        <v>178</v>
      </c>
    </row>
    <row r="458" spans="3:19" ht="14" x14ac:dyDescent="0.15">
      <c r="C458" s="110">
        <f>Deptos!C450</f>
        <v>434</v>
      </c>
      <c r="D458" s="51" t="str">
        <f>Deptos!D450</f>
        <v>CONDO</v>
      </c>
      <c r="E458" s="51">
        <f>Deptos!E450</f>
        <v>0</v>
      </c>
      <c r="F458" s="105">
        <f>Deptos!F450</f>
        <v>0</v>
      </c>
      <c r="G458" s="82" t="s">
        <v>151</v>
      </c>
      <c r="H458" s="64"/>
      <c r="I458" s="217"/>
      <c r="J458" s="87"/>
      <c r="K458" s="226"/>
      <c r="L458" s="222" t="s">
        <v>181</v>
      </c>
      <c r="M458" s="217"/>
      <c r="N458" s="227"/>
      <c r="O458" s="228"/>
      <c r="P458" s="64"/>
      <c r="Q458" s="86"/>
      <c r="R458" s="198" t="s">
        <v>181</v>
      </c>
      <c r="S458" s="91" t="s">
        <v>178</v>
      </c>
    </row>
    <row r="459" spans="3:19" ht="14" x14ac:dyDescent="0.15">
      <c r="C459" s="110">
        <f>Deptos!C451</f>
        <v>435</v>
      </c>
      <c r="D459" s="51" t="str">
        <f>Deptos!D451</f>
        <v>CONDO</v>
      </c>
      <c r="E459" s="51">
        <f>Deptos!E451</f>
        <v>0</v>
      </c>
      <c r="F459" s="105">
        <f>Deptos!F451</f>
        <v>0</v>
      </c>
      <c r="G459" s="82" t="s">
        <v>151</v>
      </c>
      <c r="H459" s="64"/>
      <c r="I459" s="217"/>
      <c r="J459" s="87"/>
      <c r="K459" s="226"/>
      <c r="L459" s="222" t="s">
        <v>181</v>
      </c>
      <c r="M459" s="217"/>
      <c r="N459" s="227"/>
      <c r="O459" s="228"/>
      <c r="P459" s="64"/>
      <c r="Q459" s="86"/>
      <c r="R459" s="198" t="s">
        <v>181</v>
      </c>
      <c r="S459" s="91" t="s">
        <v>178</v>
      </c>
    </row>
    <row r="460" spans="3:19" ht="14" x14ac:dyDescent="0.15">
      <c r="C460" s="110">
        <f>Deptos!C452</f>
        <v>436</v>
      </c>
      <c r="D460" s="51" t="str">
        <f>Deptos!D452</f>
        <v>CONDO</v>
      </c>
      <c r="E460" s="51">
        <f>Deptos!E452</f>
        <v>0</v>
      </c>
      <c r="F460" s="105">
        <f>Deptos!F452</f>
        <v>0</v>
      </c>
      <c r="G460" s="82" t="s">
        <v>151</v>
      </c>
      <c r="H460" s="64"/>
      <c r="I460" s="217"/>
      <c r="J460" s="87"/>
      <c r="K460" s="226"/>
      <c r="L460" s="222" t="s">
        <v>181</v>
      </c>
      <c r="M460" s="217"/>
      <c r="N460" s="227"/>
      <c r="O460" s="228"/>
      <c r="P460" s="64"/>
      <c r="Q460" s="86"/>
      <c r="R460" s="198" t="s">
        <v>181</v>
      </c>
      <c r="S460" s="91" t="s">
        <v>178</v>
      </c>
    </row>
    <row r="461" spans="3:19" ht="14" x14ac:dyDescent="0.15">
      <c r="C461" s="110">
        <f>Deptos!C453</f>
        <v>437</v>
      </c>
      <c r="D461" s="51" t="str">
        <f>Deptos!D453</f>
        <v>CONDO</v>
      </c>
      <c r="E461" s="51">
        <f>Deptos!E453</f>
        <v>0</v>
      </c>
      <c r="F461" s="105">
        <f>Deptos!F453</f>
        <v>0</v>
      </c>
      <c r="G461" s="82" t="s">
        <v>151</v>
      </c>
      <c r="H461" s="64"/>
      <c r="I461" s="217"/>
      <c r="J461" s="87"/>
      <c r="K461" s="226"/>
      <c r="L461" s="222" t="s">
        <v>181</v>
      </c>
      <c r="M461" s="217"/>
      <c r="N461" s="227"/>
      <c r="O461" s="228"/>
      <c r="P461" s="64"/>
      <c r="Q461" s="86"/>
      <c r="R461" s="198" t="s">
        <v>181</v>
      </c>
      <c r="S461" s="91" t="s">
        <v>178</v>
      </c>
    </row>
    <row r="462" spans="3:19" ht="14" x14ac:dyDescent="0.15">
      <c r="C462" s="110">
        <f>Deptos!C454</f>
        <v>438</v>
      </c>
      <c r="D462" s="51" t="str">
        <f>Deptos!D454</f>
        <v>CONDO</v>
      </c>
      <c r="E462" s="51">
        <f>Deptos!E454</f>
        <v>0</v>
      </c>
      <c r="F462" s="105">
        <f>Deptos!F454</f>
        <v>0</v>
      </c>
      <c r="G462" s="82" t="s">
        <v>151</v>
      </c>
      <c r="H462" s="64"/>
      <c r="I462" s="217"/>
      <c r="J462" s="87"/>
      <c r="K462" s="226"/>
      <c r="L462" s="222" t="s">
        <v>181</v>
      </c>
      <c r="M462" s="217"/>
      <c r="N462" s="227"/>
      <c r="O462" s="228"/>
      <c r="P462" s="64"/>
      <c r="Q462" s="86"/>
      <c r="R462" s="198" t="s">
        <v>181</v>
      </c>
      <c r="S462" s="91" t="s">
        <v>178</v>
      </c>
    </row>
    <row r="463" spans="3:19" ht="14" x14ac:dyDescent="0.15">
      <c r="C463" s="110">
        <f>Deptos!C455</f>
        <v>439</v>
      </c>
      <c r="D463" s="51" t="str">
        <f>Deptos!D455</f>
        <v>CONDO</v>
      </c>
      <c r="E463" s="51">
        <f>Deptos!E455</f>
        <v>0</v>
      </c>
      <c r="F463" s="105">
        <f>Deptos!F455</f>
        <v>0</v>
      </c>
      <c r="G463" s="82" t="s">
        <v>151</v>
      </c>
      <c r="H463" s="64"/>
      <c r="I463" s="217"/>
      <c r="J463" s="87"/>
      <c r="K463" s="226"/>
      <c r="L463" s="222" t="s">
        <v>181</v>
      </c>
      <c r="M463" s="217"/>
      <c r="N463" s="227"/>
      <c r="O463" s="228"/>
      <c r="P463" s="64"/>
      <c r="Q463" s="86"/>
      <c r="R463" s="198" t="s">
        <v>181</v>
      </c>
      <c r="S463" s="91" t="s">
        <v>178</v>
      </c>
    </row>
    <row r="464" spans="3:19" ht="14" x14ac:dyDescent="0.15">
      <c r="C464" s="110">
        <f>Deptos!C456</f>
        <v>440</v>
      </c>
      <c r="D464" s="51" t="str">
        <f>Deptos!D456</f>
        <v>CONDO</v>
      </c>
      <c r="E464" s="51">
        <f>Deptos!E456</f>
        <v>0</v>
      </c>
      <c r="F464" s="105">
        <f>Deptos!F456</f>
        <v>0</v>
      </c>
      <c r="G464" s="82" t="s">
        <v>151</v>
      </c>
      <c r="H464" s="64"/>
      <c r="I464" s="217"/>
      <c r="J464" s="87"/>
      <c r="K464" s="226"/>
      <c r="L464" s="222" t="s">
        <v>181</v>
      </c>
      <c r="M464" s="217"/>
      <c r="N464" s="227"/>
      <c r="O464" s="228"/>
      <c r="P464" s="64"/>
      <c r="Q464" s="86"/>
      <c r="R464" s="198" t="s">
        <v>181</v>
      </c>
      <c r="S464" s="91" t="s">
        <v>178</v>
      </c>
    </row>
    <row r="465" spans="3:19" ht="14" x14ac:dyDescent="0.15">
      <c r="C465" s="110">
        <f>Deptos!C457</f>
        <v>441</v>
      </c>
      <c r="D465" s="51" t="str">
        <f>Deptos!D457</f>
        <v>CONDO</v>
      </c>
      <c r="E465" s="51">
        <f>Deptos!E457</f>
        <v>0</v>
      </c>
      <c r="F465" s="105">
        <f>Deptos!F457</f>
        <v>0</v>
      </c>
      <c r="G465" s="82" t="s">
        <v>151</v>
      </c>
      <c r="H465" s="64"/>
      <c r="I465" s="217"/>
      <c r="J465" s="87"/>
      <c r="K465" s="226"/>
      <c r="L465" s="222" t="s">
        <v>181</v>
      </c>
      <c r="M465" s="217"/>
      <c r="N465" s="227"/>
      <c r="O465" s="228"/>
      <c r="P465" s="64"/>
      <c r="Q465" s="86"/>
      <c r="R465" s="198" t="s">
        <v>181</v>
      </c>
      <c r="S465" s="91" t="s">
        <v>178</v>
      </c>
    </row>
    <row r="466" spans="3:19" ht="14" x14ac:dyDescent="0.15">
      <c r="C466" s="110">
        <f>Deptos!C458</f>
        <v>442</v>
      </c>
      <c r="D466" s="51" t="str">
        <f>Deptos!D458</f>
        <v>CONDO</v>
      </c>
      <c r="E466" s="51">
        <f>Deptos!E458</f>
        <v>0</v>
      </c>
      <c r="F466" s="105">
        <f>Deptos!F458</f>
        <v>0</v>
      </c>
      <c r="G466" s="82" t="s">
        <v>151</v>
      </c>
      <c r="H466" s="64"/>
      <c r="I466" s="217"/>
      <c r="J466" s="87"/>
      <c r="K466" s="226"/>
      <c r="L466" s="222" t="s">
        <v>181</v>
      </c>
      <c r="M466" s="217"/>
      <c r="N466" s="227"/>
      <c r="O466" s="228"/>
      <c r="P466" s="64"/>
      <c r="Q466" s="86"/>
      <c r="R466" s="198" t="s">
        <v>181</v>
      </c>
      <c r="S466" s="91" t="s">
        <v>178</v>
      </c>
    </row>
    <row r="467" spans="3:19" ht="14" x14ac:dyDescent="0.15">
      <c r="C467" s="110">
        <f>Deptos!C459</f>
        <v>443</v>
      </c>
      <c r="D467" s="51" t="str">
        <f>Deptos!D459</f>
        <v>CONDO</v>
      </c>
      <c r="E467" s="51">
        <f>Deptos!E459</f>
        <v>0</v>
      </c>
      <c r="F467" s="105">
        <f>Deptos!F459</f>
        <v>0</v>
      </c>
      <c r="G467" s="82" t="s">
        <v>151</v>
      </c>
      <c r="H467" s="64"/>
      <c r="I467" s="217"/>
      <c r="J467" s="87"/>
      <c r="K467" s="226"/>
      <c r="L467" s="222" t="s">
        <v>181</v>
      </c>
      <c r="M467" s="217"/>
      <c r="N467" s="227"/>
      <c r="O467" s="228"/>
      <c r="P467" s="64"/>
      <c r="Q467" s="86"/>
      <c r="R467" s="198" t="s">
        <v>181</v>
      </c>
      <c r="S467" s="91" t="s">
        <v>178</v>
      </c>
    </row>
    <row r="468" spans="3:19" ht="14" x14ac:dyDescent="0.15">
      <c r="C468" s="110">
        <f>Deptos!C460</f>
        <v>444</v>
      </c>
      <c r="D468" s="51" t="str">
        <f>Deptos!D460</f>
        <v>CONDO</v>
      </c>
      <c r="E468" s="51">
        <f>Deptos!E460</f>
        <v>0</v>
      </c>
      <c r="F468" s="105">
        <f>Deptos!F460</f>
        <v>0</v>
      </c>
      <c r="G468" s="82" t="s">
        <v>151</v>
      </c>
      <c r="H468" s="64"/>
      <c r="I468" s="217"/>
      <c r="J468" s="87"/>
      <c r="K468" s="226"/>
      <c r="L468" s="222" t="s">
        <v>181</v>
      </c>
      <c r="M468" s="217"/>
      <c r="N468" s="227"/>
      <c r="O468" s="228"/>
      <c r="P468" s="64"/>
      <c r="Q468" s="86"/>
      <c r="R468" s="198" t="s">
        <v>181</v>
      </c>
      <c r="S468" s="91" t="s">
        <v>178</v>
      </c>
    </row>
    <row r="469" spans="3:19" ht="14" x14ac:dyDescent="0.15">
      <c r="C469" s="110">
        <f>Deptos!C461</f>
        <v>445</v>
      </c>
      <c r="D469" s="51" t="str">
        <f>Deptos!D461</f>
        <v>CONDO</v>
      </c>
      <c r="E469" s="51">
        <f>Deptos!E461</f>
        <v>0</v>
      </c>
      <c r="F469" s="105">
        <f>Deptos!F461</f>
        <v>0</v>
      </c>
      <c r="G469" s="82" t="s">
        <v>151</v>
      </c>
      <c r="H469" s="64"/>
      <c r="I469" s="217"/>
      <c r="J469" s="87"/>
      <c r="K469" s="226"/>
      <c r="L469" s="222" t="s">
        <v>181</v>
      </c>
      <c r="M469" s="217"/>
      <c r="N469" s="227"/>
      <c r="O469" s="228"/>
      <c r="P469" s="64"/>
      <c r="Q469" s="86"/>
      <c r="R469" s="198" t="s">
        <v>181</v>
      </c>
      <c r="S469" s="91" t="s">
        <v>178</v>
      </c>
    </row>
    <row r="470" spans="3:19" ht="14" x14ac:dyDescent="0.15">
      <c r="C470" s="110">
        <f>Deptos!C462</f>
        <v>446</v>
      </c>
      <c r="D470" s="51" t="str">
        <f>Deptos!D462</f>
        <v>CONDO</v>
      </c>
      <c r="E470" s="51">
        <f>Deptos!E462</f>
        <v>0</v>
      </c>
      <c r="F470" s="105">
        <f>Deptos!F462</f>
        <v>0</v>
      </c>
      <c r="G470" s="82" t="s">
        <v>151</v>
      </c>
      <c r="H470" s="64"/>
      <c r="I470" s="217"/>
      <c r="J470" s="87"/>
      <c r="K470" s="226"/>
      <c r="L470" s="222" t="s">
        <v>181</v>
      </c>
      <c r="M470" s="217"/>
      <c r="N470" s="227"/>
      <c r="O470" s="228"/>
      <c r="P470" s="64"/>
      <c r="Q470" s="86"/>
      <c r="R470" s="198" t="s">
        <v>181</v>
      </c>
      <c r="S470" s="91" t="s">
        <v>178</v>
      </c>
    </row>
    <row r="471" spans="3:19" ht="14" x14ac:dyDescent="0.15">
      <c r="C471" s="110">
        <f>Deptos!C463</f>
        <v>447</v>
      </c>
      <c r="D471" s="51" t="str">
        <f>Deptos!D463</f>
        <v>CONDO</v>
      </c>
      <c r="E471" s="51">
        <f>Deptos!E463</f>
        <v>0</v>
      </c>
      <c r="F471" s="105">
        <f>Deptos!F463</f>
        <v>0</v>
      </c>
      <c r="G471" s="82" t="s">
        <v>151</v>
      </c>
      <c r="H471" s="64"/>
      <c r="I471" s="217"/>
      <c r="J471" s="87"/>
      <c r="K471" s="226"/>
      <c r="L471" s="222" t="s">
        <v>181</v>
      </c>
      <c r="M471" s="217"/>
      <c r="N471" s="227"/>
      <c r="O471" s="228"/>
      <c r="P471" s="64"/>
      <c r="Q471" s="86"/>
      <c r="R471" s="198" t="s">
        <v>181</v>
      </c>
      <c r="S471" s="91" t="s">
        <v>178</v>
      </c>
    </row>
    <row r="472" spans="3:19" ht="14" x14ac:dyDescent="0.15">
      <c r="C472" s="110">
        <f>Deptos!C464</f>
        <v>448</v>
      </c>
      <c r="D472" s="51" t="str">
        <f>Deptos!D464</f>
        <v>CONDO</v>
      </c>
      <c r="E472" s="51">
        <f>Deptos!E464</f>
        <v>0</v>
      </c>
      <c r="F472" s="105">
        <f>Deptos!F464</f>
        <v>0</v>
      </c>
      <c r="G472" s="82" t="s">
        <v>151</v>
      </c>
      <c r="H472" s="64"/>
      <c r="I472" s="217"/>
      <c r="J472" s="87"/>
      <c r="K472" s="226"/>
      <c r="L472" s="222" t="s">
        <v>181</v>
      </c>
      <c r="M472" s="217"/>
      <c r="N472" s="227"/>
      <c r="O472" s="228"/>
      <c r="P472" s="64"/>
      <c r="Q472" s="86"/>
      <c r="R472" s="198" t="s">
        <v>181</v>
      </c>
      <c r="S472" s="91" t="s">
        <v>178</v>
      </c>
    </row>
    <row r="473" spans="3:19" ht="14" x14ac:dyDescent="0.15">
      <c r="C473" s="110">
        <f>Deptos!C465</f>
        <v>449</v>
      </c>
      <c r="D473" s="51" t="str">
        <f>Deptos!D465</f>
        <v>CONDO</v>
      </c>
      <c r="E473" s="51">
        <f>Deptos!E465</f>
        <v>0</v>
      </c>
      <c r="F473" s="105">
        <f>Deptos!F465</f>
        <v>0</v>
      </c>
      <c r="G473" s="82" t="s">
        <v>151</v>
      </c>
      <c r="H473" s="64"/>
      <c r="I473" s="217"/>
      <c r="J473" s="87"/>
      <c r="K473" s="226"/>
      <c r="L473" s="222" t="s">
        <v>181</v>
      </c>
      <c r="M473" s="217"/>
      <c r="N473" s="227"/>
      <c r="O473" s="228"/>
      <c r="P473" s="64"/>
      <c r="Q473" s="86"/>
      <c r="R473" s="198" t="s">
        <v>181</v>
      </c>
      <c r="S473" s="91" t="s">
        <v>178</v>
      </c>
    </row>
    <row r="474" spans="3:19" ht="14" x14ac:dyDescent="0.15">
      <c r="C474" s="110">
        <f>Deptos!C466</f>
        <v>450</v>
      </c>
      <c r="D474" s="51" t="str">
        <f>Deptos!D466</f>
        <v>CONDO</v>
      </c>
      <c r="E474" s="51">
        <f>Deptos!E466</f>
        <v>0</v>
      </c>
      <c r="F474" s="105">
        <f>Deptos!F466</f>
        <v>0</v>
      </c>
      <c r="G474" s="82" t="s">
        <v>151</v>
      </c>
      <c r="H474" s="64"/>
      <c r="I474" s="217"/>
      <c r="J474" s="87"/>
      <c r="K474" s="226"/>
      <c r="L474" s="222" t="s">
        <v>181</v>
      </c>
      <c r="M474" s="217"/>
      <c r="N474" s="227"/>
      <c r="O474" s="228"/>
      <c r="P474" s="64"/>
      <c r="Q474" s="86"/>
      <c r="R474" s="198" t="s">
        <v>181</v>
      </c>
      <c r="S474" s="91" t="s">
        <v>178</v>
      </c>
    </row>
    <row r="475" spans="3:19" ht="14" x14ac:dyDescent="0.15">
      <c r="C475" s="110">
        <f>Deptos!C467</f>
        <v>451</v>
      </c>
      <c r="D475" s="51" t="str">
        <f>Deptos!D467</f>
        <v>CONDO</v>
      </c>
      <c r="E475" s="51">
        <f>Deptos!E467</f>
        <v>0</v>
      </c>
      <c r="F475" s="105">
        <f>Deptos!F467</f>
        <v>0</v>
      </c>
      <c r="G475" s="82" t="s">
        <v>151</v>
      </c>
      <c r="H475" s="64"/>
      <c r="I475" s="217"/>
      <c r="J475" s="87"/>
      <c r="K475" s="226"/>
      <c r="L475" s="222" t="s">
        <v>181</v>
      </c>
      <c r="M475" s="217"/>
      <c r="N475" s="227"/>
      <c r="O475" s="228"/>
      <c r="P475" s="64"/>
      <c r="Q475" s="86"/>
      <c r="R475" s="198" t="s">
        <v>181</v>
      </c>
      <c r="S475" s="91" t="s">
        <v>178</v>
      </c>
    </row>
    <row r="476" spans="3:19" ht="14" x14ac:dyDescent="0.15">
      <c r="C476" s="110">
        <f>Deptos!C468</f>
        <v>452</v>
      </c>
      <c r="D476" s="51" t="str">
        <f>Deptos!D468</f>
        <v>CONDO</v>
      </c>
      <c r="E476" s="51">
        <f>Deptos!E468</f>
        <v>0</v>
      </c>
      <c r="F476" s="105">
        <f>Deptos!F468</f>
        <v>0</v>
      </c>
      <c r="G476" s="82" t="s">
        <v>151</v>
      </c>
      <c r="H476" s="64"/>
      <c r="I476" s="217"/>
      <c r="J476" s="87"/>
      <c r="K476" s="226"/>
      <c r="L476" s="222" t="s">
        <v>181</v>
      </c>
      <c r="M476" s="217"/>
      <c r="N476" s="227"/>
      <c r="O476" s="228"/>
      <c r="P476" s="64"/>
      <c r="Q476" s="86"/>
      <c r="R476" s="198" t="s">
        <v>181</v>
      </c>
      <c r="S476" s="91" t="s">
        <v>178</v>
      </c>
    </row>
    <row r="477" spans="3:19" ht="14" x14ac:dyDescent="0.15">
      <c r="C477" s="110">
        <f>Deptos!C469</f>
        <v>453</v>
      </c>
      <c r="D477" s="51" t="str">
        <f>Deptos!D469</f>
        <v>CONDO</v>
      </c>
      <c r="E477" s="51">
        <f>Deptos!E469</f>
        <v>0</v>
      </c>
      <c r="F477" s="105">
        <f>Deptos!F469</f>
        <v>0</v>
      </c>
      <c r="G477" s="82" t="s">
        <v>151</v>
      </c>
      <c r="H477" s="64"/>
      <c r="I477" s="217"/>
      <c r="J477" s="87"/>
      <c r="K477" s="226"/>
      <c r="L477" s="222" t="s">
        <v>181</v>
      </c>
      <c r="M477" s="217"/>
      <c r="N477" s="227"/>
      <c r="O477" s="228"/>
      <c r="P477" s="64"/>
      <c r="Q477" s="86"/>
      <c r="R477" s="198" t="s">
        <v>181</v>
      </c>
      <c r="S477" s="91" t="s">
        <v>178</v>
      </c>
    </row>
    <row r="478" spans="3:19" ht="14" x14ac:dyDescent="0.15">
      <c r="C478" s="110">
        <f>Deptos!C470</f>
        <v>454</v>
      </c>
      <c r="D478" s="51" t="str">
        <f>Deptos!D470</f>
        <v>CONDO</v>
      </c>
      <c r="E478" s="51">
        <f>Deptos!E470</f>
        <v>0</v>
      </c>
      <c r="F478" s="105">
        <f>Deptos!F470</f>
        <v>0</v>
      </c>
      <c r="G478" s="82" t="s">
        <v>151</v>
      </c>
      <c r="H478" s="64"/>
      <c r="I478" s="217"/>
      <c r="J478" s="87"/>
      <c r="K478" s="226"/>
      <c r="L478" s="222" t="s">
        <v>181</v>
      </c>
      <c r="M478" s="217"/>
      <c r="N478" s="227"/>
      <c r="O478" s="228"/>
      <c r="P478" s="64"/>
      <c r="Q478" s="86"/>
      <c r="R478" s="198" t="s">
        <v>181</v>
      </c>
      <c r="S478" s="91" t="s">
        <v>178</v>
      </c>
    </row>
    <row r="479" spans="3:19" ht="14" x14ac:dyDescent="0.15">
      <c r="C479" s="110">
        <f>Deptos!C471</f>
        <v>455</v>
      </c>
      <c r="D479" s="51" t="str">
        <f>Deptos!D471</f>
        <v>CONDO</v>
      </c>
      <c r="E479" s="51">
        <f>Deptos!E471</f>
        <v>0</v>
      </c>
      <c r="F479" s="105">
        <f>Deptos!F471</f>
        <v>0</v>
      </c>
      <c r="G479" s="82" t="s">
        <v>151</v>
      </c>
      <c r="H479" s="64"/>
      <c r="I479" s="217"/>
      <c r="J479" s="87"/>
      <c r="K479" s="226"/>
      <c r="L479" s="222" t="s">
        <v>181</v>
      </c>
      <c r="M479" s="217"/>
      <c r="N479" s="227"/>
      <c r="O479" s="228"/>
      <c r="P479" s="64"/>
      <c r="Q479" s="86"/>
      <c r="R479" s="198" t="s">
        <v>181</v>
      </c>
      <c r="S479" s="91" t="s">
        <v>178</v>
      </c>
    </row>
    <row r="480" spans="3:19" ht="14" x14ac:dyDescent="0.15">
      <c r="C480" s="110">
        <f>Deptos!C472</f>
        <v>456</v>
      </c>
      <c r="D480" s="51" t="str">
        <f>Deptos!D472</f>
        <v>CONDO</v>
      </c>
      <c r="E480" s="51">
        <f>Deptos!E472</f>
        <v>0</v>
      </c>
      <c r="F480" s="105">
        <f>Deptos!F472</f>
        <v>0</v>
      </c>
      <c r="G480" s="82" t="s">
        <v>151</v>
      </c>
      <c r="H480" s="64"/>
      <c r="I480" s="217"/>
      <c r="J480" s="87"/>
      <c r="K480" s="226"/>
      <c r="L480" s="222" t="s">
        <v>181</v>
      </c>
      <c r="M480" s="217"/>
      <c r="N480" s="227"/>
      <c r="O480" s="228"/>
      <c r="P480" s="64"/>
      <c r="Q480" s="86"/>
      <c r="R480" s="198" t="s">
        <v>181</v>
      </c>
      <c r="S480" s="91" t="s">
        <v>178</v>
      </c>
    </row>
    <row r="481" spans="3:19" ht="14" x14ac:dyDescent="0.15">
      <c r="C481" s="110">
        <f>Deptos!C473</f>
        <v>457</v>
      </c>
      <c r="D481" s="51" t="str">
        <f>Deptos!D473</f>
        <v>CONDO</v>
      </c>
      <c r="E481" s="51">
        <f>Deptos!E473</f>
        <v>0</v>
      </c>
      <c r="F481" s="105">
        <f>Deptos!F473</f>
        <v>0</v>
      </c>
      <c r="G481" s="82" t="s">
        <v>151</v>
      </c>
      <c r="H481" s="64"/>
      <c r="I481" s="217"/>
      <c r="J481" s="87"/>
      <c r="K481" s="226"/>
      <c r="L481" s="222" t="s">
        <v>181</v>
      </c>
      <c r="M481" s="217"/>
      <c r="N481" s="227"/>
      <c r="O481" s="228"/>
      <c r="P481" s="64"/>
      <c r="Q481" s="86"/>
      <c r="R481" s="198" t="s">
        <v>181</v>
      </c>
      <c r="S481" s="91" t="s">
        <v>178</v>
      </c>
    </row>
    <row r="482" spans="3:19" ht="14" x14ac:dyDescent="0.15">
      <c r="C482" s="110">
        <f>Deptos!C474</f>
        <v>458</v>
      </c>
      <c r="D482" s="51" t="str">
        <f>Deptos!D474</f>
        <v>CONDO</v>
      </c>
      <c r="E482" s="51">
        <f>Deptos!E474</f>
        <v>0</v>
      </c>
      <c r="F482" s="105">
        <f>Deptos!F474</f>
        <v>0</v>
      </c>
      <c r="G482" s="82" t="s">
        <v>151</v>
      </c>
      <c r="H482" s="64"/>
      <c r="I482" s="217"/>
      <c r="J482" s="87"/>
      <c r="K482" s="226"/>
      <c r="L482" s="222" t="s">
        <v>181</v>
      </c>
      <c r="M482" s="217"/>
      <c r="N482" s="227"/>
      <c r="O482" s="228"/>
      <c r="P482" s="64"/>
      <c r="Q482" s="86"/>
      <c r="R482" s="198" t="s">
        <v>181</v>
      </c>
      <c r="S482" s="91" t="s">
        <v>178</v>
      </c>
    </row>
    <row r="483" spans="3:19" ht="14" x14ac:dyDescent="0.15">
      <c r="C483" s="110">
        <f>Deptos!C475</f>
        <v>459</v>
      </c>
      <c r="D483" s="51" t="str">
        <f>Deptos!D475</f>
        <v>CONDO</v>
      </c>
      <c r="E483" s="51">
        <f>Deptos!E475</f>
        <v>0</v>
      </c>
      <c r="F483" s="105">
        <f>Deptos!F475</f>
        <v>0</v>
      </c>
      <c r="G483" s="82" t="s">
        <v>151</v>
      </c>
      <c r="H483" s="64"/>
      <c r="I483" s="217"/>
      <c r="J483" s="87"/>
      <c r="K483" s="226"/>
      <c r="L483" s="222" t="s">
        <v>181</v>
      </c>
      <c r="M483" s="217"/>
      <c r="N483" s="227"/>
      <c r="O483" s="228"/>
      <c r="P483" s="64"/>
      <c r="Q483" s="86"/>
      <c r="R483" s="198" t="s">
        <v>181</v>
      </c>
      <c r="S483" s="91" t="s">
        <v>178</v>
      </c>
    </row>
    <row r="484" spans="3:19" ht="14" x14ac:dyDescent="0.15">
      <c r="C484" s="110">
        <f>Deptos!C476</f>
        <v>460</v>
      </c>
      <c r="D484" s="51" t="str">
        <f>Deptos!D476</f>
        <v>CONDO</v>
      </c>
      <c r="E484" s="51">
        <f>Deptos!E476</f>
        <v>0</v>
      </c>
      <c r="F484" s="105">
        <f>Deptos!F476</f>
        <v>0</v>
      </c>
      <c r="G484" s="82" t="s">
        <v>151</v>
      </c>
      <c r="H484" s="64"/>
      <c r="I484" s="217"/>
      <c r="J484" s="87"/>
      <c r="K484" s="226"/>
      <c r="L484" s="222" t="s">
        <v>181</v>
      </c>
      <c r="M484" s="217"/>
      <c r="N484" s="227"/>
      <c r="O484" s="228"/>
      <c r="P484" s="64"/>
      <c r="Q484" s="86"/>
      <c r="R484" s="198" t="s">
        <v>181</v>
      </c>
      <c r="S484" s="91" t="s">
        <v>178</v>
      </c>
    </row>
    <row r="485" spans="3:19" ht="14" x14ac:dyDescent="0.15">
      <c r="C485" s="110">
        <f>Deptos!C477</f>
        <v>461</v>
      </c>
      <c r="D485" s="51" t="str">
        <f>Deptos!D477</f>
        <v>CONDO</v>
      </c>
      <c r="E485" s="51">
        <f>Deptos!E477</f>
        <v>0</v>
      </c>
      <c r="F485" s="105">
        <f>Deptos!F477</f>
        <v>0</v>
      </c>
      <c r="G485" s="82" t="s">
        <v>151</v>
      </c>
      <c r="H485" s="64"/>
      <c r="I485" s="217"/>
      <c r="J485" s="87"/>
      <c r="K485" s="226"/>
      <c r="L485" s="222" t="s">
        <v>181</v>
      </c>
      <c r="M485" s="217"/>
      <c r="N485" s="227"/>
      <c r="O485" s="228"/>
      <c r="P485" s="64"/>
      <c r="Q485" s="86"/>
      <c r="R485" s="198" t="s">
        <v>181</v>
      </c>
      <c r="S485" s="91" t="s">
        <v>178</v>
      </c>
    </row>
    <row r="486" spans="3:19" ht="14" x14ac:dyDescent="0.15">
      <c r="C486" s="110">
        <f>Deptos!C478</f>
        <v>462</v>
      </c>
      <c r="D486" s="51" t="str">
        <f>Deptos!D478</f>
        <v>CONDO</v>
      </c>
      <c r="E486" s="51">
        <f>Deptos!E478</f>
        <v>0</v>
      </c>
      <c r="F486" s="105">
        <f>Deptos!F478</f>
        <v>0</v>
      </c>
      <c r="G486" s="82" t="s">
        <v>151</v>
      </c>
      <c r="H486" s="64"/>
      <c r="I486" s="217"/>
      <c r="J486" s="87"/>
      <c r="K486" s="226"/>
      <c r="L486" s="222" t="s">
        <v>181</v>
      </c>
      <c r="M486" s="217"/>
      <c r="N486" s="227"/>
      <c r="O486" s="228"/>
      <c r="P486" s="64"/>
      <c r="Q486" s="86"/>
      <c r="R486" s="198" t="s">
        <v>181</v>
      </c>
      <c r="S486" s="91" t="s">
        <v>178</v>
      </c>
    </row>
    <row r="487" spans="3:19" ht="14" x14ac:dyDescent="0.15">
      <c r="C487" s="110">
        <f>Deptos!C479</f>
        <v>463</v>
      </c>
      <c r="D487" s="51" t="str">
        <f>Deptos!D479</f>
        <v>CONDO</v>
      </c>
      <c r="E487" s="51">
        <f>Deptos!E479</f>
        <v>0</v>
      </c>
      <c r="F487" s="105">
        <f>Deptos!F479</f>
        <v>0</v>
      </c>
      <c r="G487" s="82" t="s">
        <v>151</v>
      </c>
      <c r="H487" s="64"/>
      <c r="I487" s="217"/>
      <c r="J487" s="87"/>
      <c r="K487" s="226"/>
      <c r="L487" s="222" t="s">
        <v>181</v>
      </c>
      <c r="M487" s="217"/>
      <c r="N487" s="227"/>
      <c r="O487" s="228"/>
      <c r="P487" s="64"/>
      <c r="Q487" s="86"/>
      <c r="R487" s="198" t="s">
        <v>181</v>
      </c>
      <c r="S487" s="91" t="s">
        <v>178</v>
      </c>
    </row>
    <row r="488" spans="3:19" ht="14" x14ac:dyDescent="0.15">
      <c r="C488" s="110">
        <f>Deptos!C480</f>
        <v>464</v>
      </c>
      <c r="D488" s="51" t="str">
        <f>Deptos!D480</f>
        <v>CONDO</v>
      </c>
      <c r="E488" s="51">
        <f>Deptos!E480</f>
        <v>0</v>
      </c>
      <c r="F488" s="105">
        <f>Deptos!F480</f>
        <v>0</v>
      </c>
      <c r="G488" s="82" t="s">
        <v>151</v>
      </c>
      <c r="H488" s="64"/>
      <c r="I488" s="217"/>
      <c r="J488" s="87"/>
      <c r="K488" s="226"/>
      <c r="L488" s="222" t="s">
        <v>181</v>
      </c>
      <c r="M488" s="217"/>
      <c r="N488" s="227"/>
      <c r="O488" s="228"/>
      <c r="P488" s="64"/>
      <c r="Q488" s="86"/>
      <c r="R488" s="198" t="s">
        <v>181</v>
      </c>
      <c r="S488" s="91" t="s">
        <v>178</v>
      </c>
    </row>
    <row r="489" spans="3:19" ht="14" x14ac:dyDescent="0.15">
      <c r="C489" s="110">
        <f>Deptos!C481</f>
        <v>465</v>
      </c>
      <c r="D489" s="51" t="str">
        <f>Deptos!D481</f>
        <v>CONDO</v>
      </c>
      <c r="E489" s="51">
        <f>Deptos!E481</f>
        <v>0</v>
      </c>
      <c r="F489" s="105">
        <f>Deptos!F481</f>
        <v>0</v>
      </c>
      <c r="G489" s="82" t="s">
        <v>151</v>
      </c>
      <c r="H489" s="64"/>
      <c r="I489" s="217"/>
      <c r="J489" s="87"/>
      <c r="K489" s="226"/>
      <c r="L489" s="222" t="s">
        <v>181</v>
      </c>
      <c r="M489" s="217"/>
      <c r="N489" s="227"/>
      <c r="O489" s="228"/>
      <c r="P489" s="64"/>
      <c r="Q489" s="86"/>
      <c r="R489" s="198" t="s">
        <v>181</v>
      </c>
      <c r="S489" s="91" t="s">
        <v>178</v>
      </c>
    </row>
    <row r="490" spans="3:19" ht="14" x14ac:dyDescent="0.15">
      <c r="C490" s="110">
        <f>Deptos!C482</f>
        <v>466</v>
      </c>
      <c r="D490" s="51" t="str">
        <f>Deptos!D482</f>
        <v>CONDO</v>
      </c>
      <c r="E490" s="51">
        <f>Deptos!E482</f>
        <v>0</v>
      </c>
      <c r="F490" s="105">
        <f>Deptos!F482</f>
        <v>0</v>
      </c>
      <c r="G490" s="82" t="s">
        <v>151</v>
      </c>
      <c r="H490" s="64"/>
      <c r="I490" s="217"/>
      <c r="J490" s="87"/>
      <c r="K490" s="226"/>
      <c r="L490" s="222" t="s">
        <v>181</v>
      </c>
      <c r="M490" s="217"/>
      <c r="N490" s="227"/>
      <c r="O490" s="228"/>
      <c r="P490" s="64"/>
      <c r="Q490" s="86"/>
      <c r="R490" s="198" t="s">
        <v>181</v>
      </c>
      <c r="S490" s="91" t="s">
        <v>178</v>
      </c>
    </row>
    <row r="491" spans="3:19" ht="14" x14ac:dyDescent="0.15">
      <c r="C491" s="110">
        <f>Deptos!C483</f>
        <v>467</v>
      </c>
      <c r="D491" s="51" t="str">
        <f>Deptos!D483</f>
        <v>CONDO</v>
      </c>
      <c r="E491" s="51">
        <f>Deptos!E483</f>
        <v>0</v>
      </c>
      <c r="F491" s="105">
        <f>Deptos!F483</f>
        <v>0</v>
      </c>
      <c r="G491" s="82" t="s">
        <v>151</v>
      </c>
      <c r="H491" s="64"/>
      <c r="I491" s="217"/>
      <c r="J491" s="87"/>
      <c r="K491" s="226"/>
      <c r="L491" s="222" t="s">
        <v>181</v>
      </c>
      <c r="M491" s="217"/>
      <c r="N491" s="227"/>
      <c r="O491" s="228"/>
      <c r="P491" s="64"/>
      <c r="Q491" s="86"/>
      <c r="R491" s="198" t="s">
        <v>181</v>
      </c>
      <c r="S491" s="91" t="s">
        <v>178</v>
      </c>
    </row>
    <row r="492" spans="3:19" ht="14" x14ac:dyDescent="0.15">
      <c r="C492" s="110">
        <f>Deptos!C484</f>
        <v>468</v>
      </c>
      <c r="D492" s="51" t="str">
        <f>Deptos!D484</f>
        <v>CONDO</v>
      </c>
      <c r="E492" s="51">
        <f>Deptos!E484</f>
        <v>0</v>
      </c>
      <c r="F492" s="105">
        <f>Deptos!F484</f>
        <v>0</v>
      </c>
      <c r="G492" s="82" t="s">
        <v>151</v>
      </c>
      <c r="H492" s="64"/>
      <c r="I492" s="217"/>
      <c r="J492" s="87"/>
      <c r="K492" s="226"/>
      <c r="L492" s="222" t="s">
        <v>181</v>
      </c>
      <c r="M492" s="217"/>
      <c r="N492" s="227"/>
      <c r="O492" s="228"/>
      <c r="P492" s="64"/>
      <c r="Q492" s="86"/>
      <c r="R492" s="198" t="s">
        <v>181</v>
      </c>
      <c r="S492" s="91" t="s">
        <v>178</v>
      </c>
    </row>
    <row r="493" spans="3:19" ht="14" x14ac:dyDescent="0.15">
      <c r="C493" s="110">
        <f>Deptos!C485</f>
        <v>469</v>
      </c>
      <c r="D493" s="51" t="str">
        <f>Deptos!D485</f>
        <v>CONDO</v>
      </c>
      <c r="E493" s="51">
        <f>Deptos!E485</f>
        <v>0</v>
      </c>
      <c r="F493" s="105">
        <f>Deptos!F485</f>
        <v>0</v>
      </c>
      <c r="G493" s="82" t="s">
        <v>151</v>
      </c>
      <c r="H493" s="64"/>
      <c r="I493" s="217"/>
      <c r="J493" s="87"/>
      <c r="K493" s="226"/>
      <c r="L493" s="222" t="s">
        <v>181</v>
      </c>
      <c r="M493" s="217"/>
      <c r="N493" s="227"/>
      <c r="O493" s="228"/>
      <c r="P493" s="64"/>
      <c r="Q493" s="86"/>
      <c r="R493" s="198" t="s">
        <v>181</v>
      </c>
      <c r="S493" s="91" t="s">
        <v>178</v>
      </c>
    </row>
    <row r="494" spans="3:19" ht="14" x14ac:dyDescent="0.15">
      <c r="C494" s="110">
        <f>Deptos!C486</f>
        <v>470</v>
      </c>
      <c r="D494" s="51" t="str">
        <f>Deptos!D486</f>
        <v>CONDO</v>
      </c>
      <c r="E494" s="51">
        <f>Deptos!E486</f>
        <v>0</v>
      </c>
      <c r="F494" s="105">
        <f>Deptos!F486</f>
        <v>0</v>
      </c>
      <c r="G494" s="82" t="s">
        <v>151</v>
      </c>
      <c r="H494" s="64"/>
      <c r="I494" s="217"/>
      <c r="J494" s="87"/>
      <c r="K494" s="226"/>
      <c r="L494" s="222" t="s">
        <v>181</v>
      </c>
      <c r="M494" s="217"/>
      <c r="N494" s="227"/>
      <c r="O494" s="228"/>
      <c r="P494" s="64"/>
      <c r="Q494" s="86"/>
      <c r="R494" s="198" t="s">
        <v>181</v>
      </c>
      <c r="S494" s="91" t="s">
        <v>178</v>
      </c>
    </row>
    <row r="495" spans="3:19" ht="14" x14ac:dyDescent="0.15">
      <c r="C495" s="110">
        <f>Deptos!C487</f>
        <v>471</v>
      </c>
      <c r="D495" s="51" t="str">
        <f>Deptos!D487</f>
        <v>CONDO</v>
      </c>
      <c r="E495" s="51">
        <f>Deptos!E487</f>
        <v>0</v>
      </c>
      <c r="F495" s="105">
        <f>Deptos!F487</f>
        <v>0</v>
      </c>
      <c r="G495" s="82" t="s">
        <v>151</v>
      </c>
      <c r="H495" s="64"/>
      <c r="I495" s="217"/>
      <c r="J495" s="87"/>
      <c r="K495" s="226"/>
      <c r="L495" s="222" t="s">
        <v>181</v>
      </c>
      <c r="M495" s="217"/>
      <c r="N495" s="227"/>
      <c r="O495" s="228"/>
      <c r="P495" s="64"/>
      <c r="Q495" s="86"/>
      <c r="R495" s="198" t="s">
        <v>181</v>
      </c>
      <c r="S495" s="91" t="s">
        <v>178</v>
      </c>
    </row>
    <row r="496" spans="3:19" ht="14" x14ac:dyDescent="0.15">
      <c r="C496" s="110">
        <f>Deptos!C488</f>
        <v>472</v>
      </c>
      <c r="D496" s="51" t="str">
        <f>Deptos!D488</f>
        <v>CONDO</v>
      </c>
      <c r="E496" s="51">
        <f>Deptos!E488</f>
        <v>0</v>
      </c>
      <c r="F496" s="105">
        <f>Deptos!F488</f>
        <v>0</v>
      </c>
      <c r="G496" s="82" t="s">
        <v>151</v>
      </c>
      <c r="H496" s="64"/>
      <c r="I496" s="217"/>
      <c r="J496" s="87"/>
      <c r="K496" s="226"/>
      <c r="L496" s="222" t="s">
        <v>181</v>
      </c>
      <c r="M496" s="217"/>
      <c r="N496" s="227"/>
      <c r="O496" s="228"/>
      <c r="P496" s="64"/>
      <c r="Q496" s="86"/>
      <c r="R496" s="198" t="s">
        <v>181</v>
      </c>
      <c r="S496" s="91" t="s">
        <v>178</v>
      </c>
    </row>
    <row r="497" spans="3:19" ht="14" x14ac:dyDescent="0.15">
      <c r="C497" s="110">
        <f>Deptos!C489</f>
        <v>473</v>
      </c>
      <c r="D497" s="51" t="str">
        <f>Deptos!D489</f>
        <v>CONDO</v>
      </c>
      <c r="E497" s="51">
        <f>Deptos!E489</f>
        <v>0</v>
      </c>
      <c r="F497" s="105">
        <f>Deptos!F489</f>
        <v>0</v>
      </c>
      <c r="G497" s="82" t="s">
        <v>151</v>
      </c>
      <c r="H497" s="64"/>
      <c r="I497" s="217"/>
      <c r="J497" s="87"/>
      <c r="K497" s="226"/>
      <c r="L497" s="222" t="s">
        <v>181</v>
      </c>
      <c r="M497" s="217"/>
      <c r="N497" s="227"/>
      <c r="O497" s="228"/>
      <c r="P497" s="64"/>
      <c r="Q497" s="86"/>
      <c r="R497" s="198" t="s">
        <v>181</v>
      </c>
      <c r="S497" s="91" t="s">
        <v>178</v>
      </c>
    </row>
    <row r="498" spans="3:19" ht="14" x14ac:dyDescent="0.15">
      <c r="C498" s="110">
        <f>Deptos!C490</f>
        <v>474</v>
      </c>
      <c r="D498" s="51" t="str">
        <f>Deptos!D490</f>
        <v>CONDO</v>
      </c>
      <c r="E498" s="51">
        <f>Deptos!E490</f>
        <v>0</v>
      </c>
      <c r="F498" s="105">
        <f>Deptos!F490</f>
        <v>0</v>
      </c>
      <c r="G498" s="82" t="s">
        <v>151</v>
      </c>
      <c r="H498" s="64"/>
      <c r="I498" s="217"/>
      <c r="J498" s="87"/>
      <c r="K498" s="226"/>
      <c r="L498" s="222" t="s">
        <v>181</v>
      </c>
      <c r="M498" s="217"/>
      <c r="N498" s="227"/>
      <c r="O498" s="228"/>
      <c r="P498" s="64"/>
      <c r="Q498" s="86"/>
      <c r="R498" s="198" t="s">
        <v>181</v>
      </c>
      <c r="S498" s="91" t="s">
        <v>178</v>
      </c>
    </row>
    <row r="499" spans="3:19" ht="14" x14ac:dyDescent="0.15">
      <c r="C499" s="110">
        <f>Deptos!C491</f>
        <v>475</v>
      </c>
      <c r="D499" s="51" t="str">
        <f>Deptos!D491</f>
        <v>CONDO</v>
      </c>
      <c r="E499" s="51">
        <f>Deptos!E491</f>
        <v>0</v>
      </c>
      <c r="F499" s="105">
        <f>Deptos!F491</f>
        <v>0</v>
      </c>
      <c r="G499" s="82" t="s">
        <v>151</v>
      </c>
      <c r="H499" s="64"/>
      <c r="I499" s="217"/>
      <c r="J499" s="87"/>
      <c r="K499" s="226"/>
      <c r="L499" s="222" t="s">
        <v>181</v>
      </c>
      <c r="M499" s="217"/>
      <c r="N499" s="227"/>
      <c r="O499" s="228"/>
      <c r="P499" s="64"/>
      <c r="Q499" s="86"/>
      <c r="R499" s="198" t="s">
        <v>181</v>
      </c>
      <c r="S499" s="91" t="s">
        <v>178</v>
      </c>
    </row>
    <row r="500" spans="3:19" ht="14" x14ac:dyDescent="0.15">
      <c r="C500" s="110">
        <f>Deptos!C492</f>
        <v>476</v>
      </c>
      <c r="D500" s="51" t="str">
        <f>Deptos!D492</f>
        <v>CONDO</v>
      </c>
      <c r="E500" s="51">
        <f>Deptos!E492</f>
        <v>0</v>
      </c>
      <c r="F500" s="105">
        <f>Deptos!F492</f>
        <v>0</v>
      </c>
      <c r="G500" s="82" t="s">
        <v>151</v>
      </c>
      <c r="H500" s="64"/>
      <c r="I500" s="217"/>
      <c r="J500" s="87"/>
      <c r="K500" s="226"/>
      <c r="L500" s="222" t="s">
        <v>181</v>
      </c>
      <c r="M500" s="217"/>
      <c r="N500" s="227"/>
      <c r="O500" s="228"/>
      <c r="P500" s="64"/>
      <c r="Q500" s="86"/>
      <c r="R500" s="198" t="s">
        <v>181</v>
      </c>
      <c r="S500" s="91" t="s">
        <v>178</v>
      </c>
    </row>
    <row r="501" spans="3:19" ht="14" x14ac:dyDescent="0.15">
      <c r="C501" s="110">
        <f>Deptos!C493</f>
        <v>477</v>
      </c>
      <c r="D501" s="51" t="str">
        <f>Deptos!D493</f>
        <v>CONDO</v>
      </c>
      <c r="E501" s="51">
        <f>Deptos!E493</f>
        <v>0</v>
      </c>
      <c r="F501" s="105">
        <f>Deptos!F493</f>
        <v>0</v>
      </c>
      <c r="G501" s="82" t="s">
        <v>151</v>
      </c>
      <c r="H501" s="64"/>
      <c r="I501" s="217"/>
      <c r="J501" s="87"/>
      <c r="K501" s="226"/>
      <c r="L501" s="222" t="s">
        <v>181</v>
      </c>
      <c r="M501" s="217"/>
      <c r="N501" s="227"/>
      <c r="O501" s="228"/>
      <c r="P501" s="64"/>
      <c r="Q501" s="86"/>
      <c r="R501" s="198" t="s">
        <v>181</v>
      </c>
      <c r="S501" s="91" t="s">
        <v>178</v>
      </c>
    </row>
    <row r="502" spans="3:19" ht="14" x14ac:dyDescent="0.15">
      <c r="C502" s="110">
        <f>Deptos!C494</f>
        <v>478</v>
      </c>
      <c r="D502" s="51" t="str">
        <f>Deptos!D494</f>
        <v>CONDO</v>
      </c>
      <c r="E502" s="51">
        <f>Deptos!E494</f>
        <v>0</v>
      </c>
      <c r="F502" s="105">
        <f>Deptos!F494</f>
        <v>0</v>
      </c>
      <c r="G502" s="82" t="s">
        <v>151</v>
      </c>
      <c r="H502" s="64"/>
      <c r="I502" s="217"/>
      <c r="J502" s="87"/>
      <c r="K502" s="226"/>
      <c r="L502" s="222" t="s">
        <v>181</v>
      </c>
      <c r="M502" s="217"/>
      <c r="N502" s="227"/>
      <c r="O502" s="228"/>
      <c r="P502" s="64"/>
      <c r="Q502" s="86"/>
      <c r="R502" s="198" t="s">
        <v>181</v>
      </c>
      <c r="S502" s="91" t="s">
        <v>178</v>
      </c>
    </row>
    <row r="503" spans="3:19" ht="14" x14ac:dyDescent="0.15">
      <c r="C503" s="110">
        <f>Deptos!C495</f>
        <v>479</v>
      </c>
      <c r="D503" s="51" t="str">
        <f>Deptos!D495</f>
        <v>CONDO</v>
      </c>
      <c r="E503" s="51">
        <f>Deptos!E495</f>
        <v>0</v>
      </c>
      <c r="F503" s="105">
        <f>Deptos!F495</f>
        <v>0</v>
      </c>
      <c r="G503" s="82" t="s">
        <v>151</v>
      </c>
      <c r="H503" s="64"/>
      <c r="I503" s="217"/>
      <c r="J503" s="87"/>
      <c r="K503" s="226"/>
      <c r="L503" s="222" t="s">
        <v>181</v>
      </c>
      <c r="M503" s="217"/>
      <c r="N503" s="227"/>
      <c r="O503" s="228"/>
      <c r="P503" s="64"/>
      <c r="Q503" s="86"/>
      <c r="R503" s="198" t="s">
        <v>181</v>
      </c>
      <c r="S503" s="91" t="s">
        <v>178</v>
      </c>
    </row>
    <row r="504" spans="3:19" ht="14" x14ac:dyDescent="0.15">
      <c r="C504" s="110">
        <f>Deptos!C496</f>
        <v>480</v>
      </c>
      <c r="D504" s="51" t="str">
        <f>Deptos!D496</f>
        <v>CONDO</v>
      </c>
      <c r="E504" s="51">
        <f>Deptos!E496</f>
        <v>0</v>
      </c>
      <c r="F504" s="105">
        <f>Deptos!F496</f>
        <v>0</v>
      </c>
      <c r="G504" s="82" t="s">
        <v>151</v>
      </c>
      <c r="H504" s="64"/>
      <c r="I504" s="217"/>
      <c r="J504" s="87"/>
      <c r="K504" s="226"/>
      <c r="L504" s="222" t="s">
        <v>181</v>
      </c>
      <c r="M504" s="217"/>
      <c r="N504" s="227"/>
      <c r="O504" s="228"/>
      <c r="P504" s="64"/>
      <c r="Q504" s="86"/>
      <c r="R504" s="198" t="s">
        <v>181</v>
      </c>
      <c r="S504" s="91" t="s">
        <v>178</v>
      </c>
    </row>
    <row r="505" spans="3:19" ht="14" x14ac:dyDescent="0.15">
      <c r="C505" s="110">
        <f>Deptos!C497</f>
        <v>481</v>
      </c>
      <c r="D505" s="51" t="str">
        <f>Deptos!D497</f>
        <v>CONDO</v>
      </c>
      <c r="E505" s="51">
        <f>Deptos!E497</f>
        <v>0</v>
      </c>
      <c r="F505" s="105">
        <f>Deptos!F497</f>
        <v>0</v>
      </c>
      <c r="G505" s="82" t="s">
        <v>151</v>
      </c>
      <c r="H505" s="64"/>
      <c r="I505" s="217"/>
      <c r="J505" s="87"/>
      <c r="K505" s="226"/>
      <c r="L505" s="222" t="s">
        <v>181</v>
      </c>
      <c r="M505" s="217"/>
      <c r="N505" s="227"/>
      <c r="O505" s="228"/>
      <c r="P505" s="64"/>
      <c r="Q505" s="86"/>
      <c r="R505" s="198" t="s">
        <v>181</v>
      </c>
      <c r="S505" s="91" t="s">
        <v>178</v>
      </c>
    </row>
    <row r="506" spans="3:19" ht="14" x14ac:dyDescent="0.15">
      <c r="C506" s="110">
        <f>Deptos!C498</f>
        <v>482</v>
      </c>
      <c r="D506" s="51" t="str">
        <f>Deptos!D498</f>
        <v>CONDO</v>
      </c>
      <c r="E506" s="51">
        <f>Deptos!E498</f>
        <v>0</v>
      </c>
      <c r="F506" s="105">
        <f>Deptos!F498</f>
        <v>0</v>
      </c>
      <c r="G506" s="82" t="s">
        <v>151</v>
      </c>
      <c r="H506" s="64"/>
      <c r="I506" s="217"/>
      <c r="J506" s="87"/>
      <c r="K506" s="226"/>
      <c r="L506" s="222" t="s">
        <v>181</v>
      </c>
      <c r="M506" s="217"/>
      <c r="N506" s="227"/>
      <c r="O506" s="228"/>
      <c r="P506" s="64"/>
      <c r="Q506" s="86"/>
      <c r="R506" s="198" t="s">
        <v>181</v>
      </c>
      <c r="S506" s="91" t="s">
        <v>178</v>
      </c>
    </row>
    <row r="507" spans="3:19" ht="14" x14ac:dyDescent="0.15">
      <c r="C507" s="110">
        <f>Deptos!C499</f>
        <v>483</v>
      </c>
      <c r="D507" s="51" t="str">
        <f>Deptos!D499</f>
        <v>CONDO</v>
      </c>
      <c r="E507" s="51">
        <f>Deptos!E499</f>
        <v>0</v>
      </c>
      <c r="F507" s="105">
        <f>Deptos!F499</f>
        <v>0</v>
      </c>
      <c r="G507" s="82" t="s">
        <v>151</v>
      </c>
      <c r="H507" s="64"/>
      <c r="I507" s="217"/>
      <c r="J507" s="87"/>
      <c r="K507" s="226"/>
      <c r="L507" s="222" t="s">
        <v>181</v>
      </c>
      <c r="M507" s="217"/>
      <c r="N507" s="227"/>
      <c r="O507" s="228"/>
      <c r="P507" s="64"/>
      <c r="Q507" s="86"/>
      <c r="R507" s="198" t="s">
        <v>181</v>
      </c>
      <c r="S507" s="91" t="s">
        <v>178</v>
      </c>
    </row>
    <row r="508" spans="3:19" ht="14" x14ac:dyDescent="0.15">
      <c r="C508" s="110">
        <f>Deptos!C500</f>
        <v>484</v>
      </c>
      <c r="D508" s="51" t="str">
        <f>Deptos!D500</f>
        <v>CONDO</v>
      </c>
      <c r="E508" s="51">
        <f>Deptos!E500</f>
        <v>0</v>
      </c>
      <c r="F508" s="105">
        <f>Deptos!F500</f>
        <v>0</v>
      </c>
      <c r="G508" s="82" t="s">
        <v>151</v>
      </c>
      <c r="H508" s="64"/>
      <c r="I508" s="217"/>
      <c r="J508" s="87"/>
      <c r="K508" s="226"/>
      <c r="L508" s="222" t="s">
        <v>181</v>
      </c>
      <c r="M508" s="217"/>
      <c r="N508" s="227"/>
      <c r="O508" s="228"/>
      <c r="P508" s="64"/>
      <c r="Q508" s="86"/>
      <c r="R508" s="198" t="s">
        <v>181</v>
      </c>
      <c r="S508" s="91" t="s">
        <v>178</v>
      </c>
    </row>
    <row r="509" spans="3:19" ht="14" x14ac:dyDescent="0.15">
      <c r="C509" s="110">
        <f>Deptos!C501</f>
        <v>485</v>
      </c>
      <c r="D509" s="51" t="str">
        <f>Deptos!D501</f>
        <v>CONDO</v>
      </c>
      <c r="E509" s="51">
        <f>Deptos!E501</f>
        <v>0</v>
      </c>
      <c r="F509" s="105">
        <f>Deptos!F501</f>
        <v>0</v>
      </c>
      <c r="G509" s="82" t="s">
        <v>151</v>
      </c>
      <c r="H509" s="64"/>
      <c r="I509" s="217"/>
      <c r="J509" s="87"/>
      <c r="K509" s="226"/>
      <c r="L509" s="222" t="s">
        <v>181</v>
      </c>
      <c r="M509" s="217"/>
      <c r="N509" s="227"/>
      <c r="O509" s="228"/>
      <c r="P509" s="64"/>
      <c r="Q509" s="86"/>
      <c r="R509" s="198" t="s">
        <v>181</v>
      </c>
      <c r="S509" s="91" t="s">
        <v>178</v>
      </c>
    </row>
    <row r="510" spans="3:19" ht="14" x14ac:dyDescent="0.15">
      <c r="C510" s="110">
        <f>Deptos!C502</f>
        <v>486</v>
      </c>
      <c r="D510" s="51" t="str">
        <f>Deptos!D502</f>
        <v>CONDO</v>
      </c>
      <c r="E510" s="51">
        <f>Deptos!E502</f>
        <v>0</v>
      </c>
      <c r="F510" s="105">
        <f>Deptos!F502</f>
        <v>0</v>
      </c>
      <c r="G510" s="82" t="s">
        <v>151</v>
      </c>
      <c r="H510" s="64"/>
      <c r="I510" s="217"/>
      <c r="J510" s="87"/>
      <c r="K510" s="226"/>
      <c r="L510" s="222" t="s">
        <v>181</v>
      </c>
      <c r="M510" s="217"/>
      <c r="N510" s="227"/>
      <c r="O510" s="228"/>
      <c r="P510" s="64"/>
      <c r="Q510" s="86"/>
      <c r="R510" s="198" t="s">
        <v>181</v>
      </c>
      <c r="S510" s="91" t="s">
        <v>178</v>
      </c>
    </row>
    <row r="511" spans="3:19" ht="14" x14ac:dyDescent="0.15">
      <c r="C511" s="110">
        <f>Deptos!C503</f>
        <v>487</v>
      </c>
      <c r="D511" s="51" t="str">
        <f>Deptos!D503</f>
        <v>CONDO</v>
      </c>
      <c r="E511" s="51">
        <f>Deptos!E503</f>
        <v>0</v>
      </c>
      <c r="F511" s="105">
        <f>Deptos!F503</f>
        <v>0</v>
      </c>
      <c r="G511" s="82" t="s">
        <v>151</v>
      </c>
      <c r="H511" s="64"/>
      <c r="I511" s="217"/>
      <c r="J511" s="87"/>
      <c r="K511" s="226"/>
      <c r="L511" s="222" t="s">
        <v>181</v>
      </c>
      <c r="M511" s="217"/>
      <c r="N511" s="227"/>
      <c r="O511" s="228"/>
      <c r="P511" s="64"/>
      <c r="Q511" s="86"/>
      <c r="R511" s="198" t="s">
        <v>181</v>
      </c>
      <c r="S511" s="91" t="s">
        <v>178</v>
      </c>
    </row>
    <row r="512" spans="3:19" ht="14" x14ac:dyDescent="0.15">
      <c r="C512" s="110">
        <f>Deptos!C504</f>
        <v>488</v>
      </c>
      <c r="D512" s="51" t="str">
        <f>Deptos!D504</f>
        <v>CONDO</v>
      </c>
      <c r="E512" s="51">
        <f>Deptos!E504</f>
        <v>0</v>
      </c>
      <c r="F512" s="105">
        <f>Deptos!F504</f>
        <v>0</v>
      </c>
      <c r="G512" s="82" t="s">
        <v>151</v>
      </c>
      <c r="H512" s="64"/>
      <c r="I512" s="217"/>
      <c r="J512" s="87"/>
      <c r="K512" s="226"/>
      <c r="L512" s="222" t="s">
        <v>181</v>
      </c>
      <c r="M512" s="217"/>
      <c r="N512" s="227"/>
      <c r="O512" s="228"/>
      <c r="P512" s="64"/>
      <c r="Q512" s="86"/>
      <c r="R512" s="198" t="s">
        <v>181</v>
      </c>
      <c r="S512" s="91" t="s">
        <v>178</v>
      </c>
    </row>
    <row r="513" spans="3:19" ht="14" x14ac:dyDescent="0.15">
      <c r="C513" s="110">
        <f>Deptos!C505</f>
        <v>489</v>
      </c>
      <c r="D513" s="51" t="str">
        <f>Deptos!D505</f>
        <v>CONDO</v>
      </c>
      <c r="E513" s="51">
        <f>Deptos!E505</f>
        <v>0</v>
      </c>
      <c r="F513" s="105">
        <f>Deptos!F505</f>
        <v>0</v>
      </c>
      <c r="G513" s="82" t="s">
        <v>151</v>
      </c>
      <c r="H513" s="64"/>
      <c r="I513" s="217"/>
      <c r="J513" s="87"/>
      <c r="K513" s="226"/>
      <c r="L513" s="222" t="s">
        <v>181</v>
      </c>
      <c r="M513" s="217"/>
      <c r="N513" s="227"/>
      <c r="O513" s="228"/>
      <c r="P513" s="64"/>
      <c r="Q513" s="86"/>
      <c r="R513" s="198" t="s">
        <v>181</v>
      </c>
      <c r="S513" s="91" t="s">
        <v>178</v>
      </c>
    </row>
    <row r="514" spans="3:19" ht="14" x14ac:dyDescent="0.15">
      <c r="C514" s="110">
        <f>Deptos!C506</f>
        <v>490</v>
      </c>
      <c r="D514" s="51" t="str">
        <f>Deptos!D506</f>
        <v>CONDO</v>
      </c>
      <c r="E514" s="51">
        <f>Deptos!E506</f>
        <v>0</v>
      </c>
      <c r="F514" s="105">
        <f>Deptos!F506</f>
        <v>0</v>
      </c>
      <c r="G514" s="82" t="s">
        <v>151</v>
      </c>
      <c r="H514" s="64"/>
      <c r="I514" s="217"/>
      <c r="J514" s="87"/>
      <c r="K514" s="226"/>
      <c r="L514" s="222" t="s">
        <v>181</v>
      </c>
      <c r="M514" s="217"/>
      <c r="N514" s="227"/>
      <c r="O514" s="228"/>
      <c r="P514" s="64"/>
      <c r="Q514" s="86"/>
      <c r="R514" s="198" t="s">
        <v>181</v>
      </c>
      <c r="S514" s="91" t="s">
        <v>178</v>
      </c>
    </row>
    <row r="515" spans="3:19" ht="14" x14ac:dyDescent="0.15">
      <c r="C515" s="110">
        <f>Deptos!C507</f>
        <v>491</v>
      </c>
      <c r="D515" s="51" t="str">
        <f>Deptos!D507</f>
        <v>CONDO</v>
      </c>
      <c r="E515" s="51">
        <f>Deptos!E507</f>
        <v>0</v>
      </c>
      <c r="F515" s="105">
        <f>Deptos!F507</f>
        <v>0</v>
      </c>
      <c r="G515" s="82" t="s">
        <v>151</v>
      </c>
      <c r="H515" s="64"/>
      <c r="I515" s="217"/>
      <c r="J515" s="87"/>
      <c r="K515" s="226"/>
      <c r="L515" s="222" t="s">
        <v>181</v>
      </c>
      <c r="M515" s="217"/>
      <c r="N515" s="227"/>
      <c r="O515" s="228"/>
      <c r="P515" s="64"/>
      <c r="Q515" s="86"/>
      <c r="R515" s="198" t="s">
        <v>181</v>
      </c>
      <c r="S515" s="91" t="s">
        <v>178</v>
      </c>
    </row>
    <row r="516" spans="3:19" ht="14" x14ac:dyDescent="0.15">
      <c r="C516" s="110">
        <f>Deptos!C508</f>
        <v>492</v>
      </c>
      <c r="D516" s="51" t="str">
        <f>Deptos!D508</f>
        <v>CONDO</v>
      </c>
      <c r="E516" s="51">
        <f>Deptos!E508</f>
        <v>0</v>
      </c>
      <c r="F516" s="105">
        <f>Deptos!F508</f>
        <v>0</v>
      </c>
      <c r="G516" s="82" t="s">
        <v>151</v>
      </c>
      <c r="H516" s="64"/>
      <c r="I516" s="217"/>
      <c r="J516" s="87"/>
      <c r="K516" s="226"/>
      <c r="L516" s="222" t="s">
        <v>181</v>
      </c>
      <c r="M516" s="217"/>
      <c r="N516" s="227"/>
      <c r="O516" s="228"/>
      <c r="P516" s="64"/>
      <c r="Q516" s="86"/>
      <c r="R516" s="198" t="s">
        <v>181</v>
      </c>
      <c r="S516" s="91" t="s">
        <v>178</v>
      </c>
    </row>
    <row r="517" spans="3:19" ht="14" x14ac:dyDescent="0.15">
      <c r="C517" s="110">
        <f>Deptos!C509</f>
        <v>493</v>
      </c>
      <c r="D517" s="51" t="str">
        <f>Deptos!D509</f>
        <v>CONDO</v>
      </c>
      <c r="E517" s="51">
        <f>Deptos!E509</f>
        <v>0</v>
      </c>
      <c r="F517" s="105">
        <f>Deptos!F509</f>
        <v>0</v>
      </c>
      <c r="G517" s="82" t="s">
        <v>151</v>
      </c>
      <c r="H517" s="64"/>
      <c r="I517" s="217"/>
      <c r="J517" s="87"/>
      <c r="K517" s="226"/>
      <c r="L517" s="222" t="s">
        <v>181</v>
      </c>
      <c r="M517" s="217"/>
      <c r="N517" s="227"/>
      <c r="O517" s="228"/>
      <c r="P517" s="64"/>
      <c r="Q517" s="86"/>
      <c r="R517" s="198" t="s">
        <v>181</v>
      </c>
      <c r="S517" s="91" t="s">
        <v>178</v>
      </c>
    </row>
    <row r="518" spans="3:19" ht="14" x14ac:dyDescent="0.15">
      <c r="C518" s="110">
        <f>Deptos!C510</f>
        <v>494</v>
      </c>
      <c r="D518" s="51" t="str">
        <f>Deptos!D510</f>
        <v>CONDO</v>
      </c>
      <c r="E518" s="51">
        <f>Deptos!E510</f>
        <v>0</v>
      </c>
      <c r="F518" s="105">
        <f>Deptos!F510</f>
        <v>0</v>
      </c>
      <c r="G518" s="82" t="s">
        <v>151</v>
      </c>
      <c r="H518" s="64"/>
      <c r="I518" s="217"/>
      <c r="J518" s="87"/>
      <c r="K518" s="226"/>
      <c r="L518" s="222" t="s">
        <v>181</v>
      </c>
      <c r="M518" s="217"/>
      <c r="N518" s="227"/>
      <c r="O518" s="228"/>
      <c r="P518" s="64"/>
      <c r="Q518" s="86"/>
      <c r="R518" s="198" t="s">
        <v>181</v>
      </c>
      <c r="S518" s="91" t="s">
        <v>178</v>
      </c>
    </row>
    <row r="519" spans="3:19" ht="14" x14ac:dyDescent="0.15">
      <c r="C519" s="110">
        <f>Deptos!C511</f>
        <v>495</v>
      </c>
      <c r="D519" s="51" t="str">
        <f>Deptos!D511</f>
        <v>CONDO</v>
      </c>
      <c r="E519" s="51">
        <f>Deptos!E511</f>
        <v>0</v>
      </c>
      <c r="F519" s="105">
        <f>Deptos!F511</f>
        <v>0</v>
      </c>
      <c r="G519" s="82" t="s">
        <v>151</v>
      </c>
      <c r="H519" s="64"/>
      <c r="I519" s="217"/>
      <c r="J519" s="87"/>
      <c r="K519" s="226"/>
      <c r="L519" s="222" t="s">
        <v>181</v>
      </c>
      <c r="M519" s="217"/>
      <c r="N519" s="227"/>
      <c r="O519" s="228"/>
      <c r="P519" s="64"/>
      <c r="Q519" s="86"/>
      <c r="R519" s="198" t="s">
        <v>181</v>
      </c>
      <c r="S519" s="91" t="s">
        <v>178</v>
      </c>
    </row>
    <row r="520" spans="3:19" ht="14" x14ac:dyDescent="0.15">
      <c r="C520" s="110">
        <f>Deptos!C512</f>
        <v>496</v>
      </c>
      <c r="D520" s="51" t="str">
        <f>Deptos!D512</f>
        <v>CONDO</v>
      </c>
      <c r="E520" s="51">
        <f>Deptos!E512</f>
        <v>0</v>
      </c>
      <c r="F520" s="105">
        <f>Deptos!F512</f>
        <v>0</v>
      </c>
      <c r="G520" s="82" t="s">
        <v>151</v>
      </c>
      <c r="H520" s="64"/>
      <c r="I520" s="217"/>
      <c r="J520" s="87"/>
      <c r="K520" s="226"/>
      <c r="L520" s="222" t="s">
        <v>181</v>
      </c>
      <c r="M520" s="217"/>
      <c r="N520" s="227"/>
      <c r="O520" s="228"/>
      <c r="P520" s="64"/>
      <c r="Q520" s="86"/>
      <c r="R520" s="198" t="s">
        <v>181</v>
      </c>
      <c r="S520" s="91" t="s">
        <v>178</v>
      </c>
    </row>
    <row r="521" spans="3:19" ht="14" x14ac:dyDescent="0.15">
      <c r="C521" s="110">
        <f>Deptos!C513</f>
        <v>497</v>
      </c>
      <c r="D521" s="51" t="str">
        <f>Deptos!D513</f>
        <v>CONDO</v>
      </c>
      <c r="E521" s="51">
        <f>Deptos!E513</f>
        <v>0</v>
      </c>
      <c r="F521" s="105">
        <f>Deptos!F513</f>
        <v>0</v>
      </c>
      <c r="G521" s="82" t="s">
        <v>151</v>
      </c>
      <c r="H521" s="64"/>
      <c r="I521" s="217"/>
      <c r="J521" s="87"/>
      <c r="K521" s="226"/>
      <c r="L521" s="222" t="s">
        <v>181</v>
      </c>
      <c r="M521" s="217"/>
      <c r="N521" s="227"/>
      <c r="O521" s="228"/>
      <c r="P521" s="64"/>
      <c r="Q521" s="86"/>
      <c r="R521" s="198" t="s">
        <v>181</v>
      </c>
      <c r="S521" s="91" t="s">
        <v>178</v>
      </c>
    </row>
    <row r="522" spans="3:19" ht="14" x14ac:dyDescent="0.15">
      <c r="C522" s="110">
        <f>Deptos!C514</f>
        <v>498</v>
      </c>
      <c r="D522" s="51" t="str">
        <f>Deptos!D514</f>
        <v>CONDO</v>
      </c>
      <c r="E522" s="51">
        <f>Deptos!E514</f>
        <v>0</v>
      </c>
      <c r="F522" s="105">
        <f>Deptos!F514</f>
        <v>0</v>
      </c>
      <c r="G522" s="82" t="s">
        <v>151</v>
      </c>
      <c r="H522" s="64"/>
      <c r="I522" s="217"/>
      <c r="J522" s="87"/>
      <c r="K522" s="226"/>
      <c r="L522" s="222" t="s">
        <v>181</v>
      </c>
      <c r="M522" s="217"/>
      <c r="N522" s="227"/>
      <c r="O522" s="228"/>
      <c r="P522" s="64"/>
      <c r="Q522" s="86"/>
      <c r="R522" s="198" t="s">
        <v>181</v>
      </c>
      <c r="S522" s="91" t="s">
        <v>178</v>
      </c>
    </row>
    <row r="523" spans="3:19" ht="14" x14ac:dyDescent="0.15">
      <c r="C523" s="110">
        <f>Deptos!C515</f>
        <v>499</v>
      </c>
      <c r="D523" s="51" t="str">
        <f>Deptos!D515</f>
        <v>CONDO</v>
      </c>
      <c r="E523" s="51">
        <f>Deptos!E515</f>
        <v>0</v>
      </c>
      <c r="F523" s="105">
        <f>Deptos!F515</f>
        <v>0</v>
      </c>
      <c r="G523" s="82" t="s">
        <v>151</v>
      </c>
      <c r="H523" s="64"/>
      <c r="I523" s="217"/>
      <c r="J523" s="87"/>
      <c r="K523" s="226"/>
      <c r="L523" s="222" t="s">
        <v>181</v>
      </c>
      <c r="M523" s="217"/>
      <c r="N523" s="227"/>
      <c r="O523" s="228"/>
      <c r="P523" s="64"/>
      <c r="Q523" s="86"/>
      <c r="R523" s="198" t="s">
        <v>181</v>
      </c>
      <c r="S523" s="91" t="s">
        <v>178</v>
      </c>
    </row>
    <row r="524" spans="3:19" ht="14" x14ac:dyDescent="0.15">
      <c r="C524" s="110">
        <f>Deptos!C516</f>
        <v>500</v>
      </c>
      <c r="D524" s="51" t="str">
        <f>Deptos!D516</f>
        <v>CONDO</v>
      </c>
      <c r="E524" s="51">
        <f>Deptos!E516</f>
        <v>0</v>
      </c>
      <c r="F524" s="105">
        <f>Deptos!F516</f>
        <v>0</v>
      </c>
      <c r="G524" s="82" t="s">
        <v>151</v>
      </c>
      <c r="H524" s="64"/>
      <c r="I524" s="217"/>
      <c r="J524" s="87"/>
      <c r="K524" s="226"/>
      <c r="L524" s="222" t="s">
        <v>181</v>
      </c>
      <c r="M524" s="217"/>
      <c r="N524" s="227"/>
      <c r="O524" s="228"/>
      <c r="P524" s="64"/>
      <c r="Q524" s="86"/>
      <c r="R524" s="198" t="s">
        <v>181</v>
      </c>
      <c r="S524" s="91" t="s">
        <v>178</v>
      </c>
    </row>
    <row r="525" spans="3:19" ht="14" x14ac:dyDescent="0.15">
      <c r="C525" s="110">
        <f>Deptos!C517</f>
        <v>501</v>
      </c>
      <c r="D525" s="51" t="str">
        <f>Deptos!D517</f>
        <v>CONDO</v>
      </c>
      <c r="E525" s="51">
        <f>Deptos!E517</f>
        <v>0</v>
      </c>
      <c r="F525" s="105">
        <f>Deptos!F517</f>
        <v>0</v>
      </c>
      <c r="G525" s="82" t="s">
        <v>151</v>
      </c>
      <c r="H525" s="64"/>
      <c r="I525" s="217"/>
      <c r="J525" s="87"/>
      <c r="K525" s="226"/>
      <c r="L525" s="222" t="s">
        <v>181</v>
      </c>
      <c r="M525" s="217"/>
      <c r="N525" s="227"/>
      <c r="O525" s="228"/>
      <c r="P525" s="64"/>
      <c r="Q525" s="86"/>
      <c r="R525" s="198" t="s">
        <v>181</v>
      </c>
      <c r="S525" s="91" t="s">
        <v>178</v>
      </c>
    </row>
    <row r="526" spans="3:19" ht="14" x14ac:dyDescent="0.15">
      <c r="C526" s="110">
        <f>Deptos!C518</f>
        <v>502</v>
      </c>
      <c r="D526" s="51" t="str">
        <f>Deptos!D518</f>
        <v>CONDO</v>
      </c>
      <c r="E526" s="51">
        <f>Deptos!E518</f>
        <v>0</v>
      </c>
      <c r="F526" s="105">
        <f>Deptos!F518</f>
        <v>0</v>
      </c>
      <c r="G526" s="82" t="s">
        <v>151</v>
      </c>
      <c r="H526" s="64"/>
      <c r="I526" s="217"/>
      <c r="J526" s="87"/>
      <c r="K526" s="226"/>
      <c r="L526" s="222" t="s">
        <v>181</v>
      </c>
      <c r="M526" s="217"/>
      <c r="N526" s="227"/>
      <c r="O526" s="228"/>
      <c r="P526" s="64"/>
      <c r="Q526" s="86"/>
      <c r="R526" s="198" t="s">
        <v>181</v>
      </c>
      <c r="S526" s="91" t="s">
        <v>178</v>
      </c>
    </row>
    <row r="527" spans="3:19" ht="14" x14ac:dyDescent="0.15">
      <c r="C527" s="110">
        <f>Deptos!C519</f>
        <v>503</v>
      </c>
      <c r="D527" s="51" t="str">
        <f>Deptos!D519</f>
        <v>CONDO</v>
      </c>
      <c r="E527" s="51">
        <f>Deptos!E519</f>
        <v>0</v>
      </c>
      <c r="F527" s="105">
        <f>Deptos!F519</f>
        <v>0</v>
      </c>
      <c r="G527" s="82" t="s">
        <v>151</v>
      </c>
      <c r="H527" s="64"/>
      <c r="I527" s="217"/>
      <c r="J527" s="87"/>
      <c r="K527" s="226"/>
      <c r="L527" s="222" t="s">
        <v>181</v>
      </c>
      <c r="M527" s="217"/>
      <c r="N527" s="227"/>
      <c r="O527" s="228"/>
      <c r="P527" s="64"/>
      <c r="Q527" s="86"/>
      <c r="R527" s="198" t="s">
        <v>181</v>
      </c>
      <c r="S527" s="91" t="s">
        <v>178</v>
      </c>
    </row>
    <row r="528" spans="3:19" ht="14" x14ac:dyDescent="0.15">
      <c r="C528" s="110">
        <f>Deptos!C520</f>
        <v>504</v>
      </c>
      <c r="D528" s="51" t="str">
        <f>Deptos!D520</f>
        <v>CONDO</v>
      </c>
      <c r="E528" s="51">
        <f>Deptos!E520</f>
        <v>0</v>
      </c>
      <c r="F528" s="105">
        <f>Deptos!F520</f>
        <v>0</v>
      </c>
      <c r="G528" s="82" t="s">
        <v>151</v>
      </c>
      <c r="H528" s="64"/>
      <c r="I528" s="217"/>
      <c r="J528" s="87"/>
      <c r="K528" s="226"/>
      <c r="L528" s="222" t="s">
        <v>181</v>
      </c>
      <c r="M528" s="217"/>
      <c r="N528" s="227"/>
      <c r="O528" s="228"/>
      <c r="P528" s="64"/>
      <c r="Q528" s="86"/>
      <c r="R528" s="198" t="s">
        <v>181</v>
      </c>
      <c r="S528" s="91" t="s">
        <v>178</v>
      </c>
    </row>
    <row r="529" spans="3:19" ht="14" x14ac:dyDescent="0.15">
      <c r="C529" s="110">
        <f>Deptos!C521</f>
        <v>505</v>
      </c>
      <c r="D529" s="51" t="str">
        <f>Deptos!D521</f>
        <v>CONDO</v>
      </c>
      <c r="E529" s="51">
        <f>Deptos!E521</f>
        <v>0</v>
      </c>
      <c r="F529" s="105">
        <f>Deptos!F521</f>
        <v>0</v>
      </c>
      <c r="G529" s="82" t="s">
        <v>151</v>
      </c>
      <c r="H529" s="64"/>
      <c r="I529" s="217"/>
      <c r="J529" s="87"/>
      <c r="K529" s="226"/>
      <c r="L529" s="222" t="s">
        <v>181</v>
      </c>
      <c r="M529" s="217"/>
      <c r="N529" s="227"/>
      <c r="O529" s="228"/>
      <c r="P529" s="64"/>
      <c r="Q529" s="86"/>
      <c r="R529" s="198" t="s">
        <v>181</v>
      </c>
      <c r="S529" s="91" t="s">
        <v>178</v>
      </c>
    </row>
    <row r="530" spans="3:19" ht="14" x14ac:dyDescent="0.15">
      <c r="C530" s="110">
        <f>Deptos!C522</f>
        <v>506</v>
      </c>
      <c r="D530" s="51" t="str">
        <f>Deptos!D522</f>
        <v>CONDO</v>
      </c>
      <c r="E530" s="51">
        <f>Deptos!E522</f>
        <v>0</v>
      </c>
      <c r="F530" s="105">
        <f>Deptos!F522</f>
        <v>0</v>
      </c>
      <c r="G530" s="82" t="s">
        <v>151</v>
      </c>
      <c r="H530" s="64"/>
      <c r="I530" s="217"/>
      <c r="J530" s="87"/>
      <c r="K530" s="226"/>
      <c r="L530" s="222" t="s">
        <v>181</v>
      </c>
      <c r="M530" s="217"/>
      <c r="N530" s="227"/>
      <c r="O530" s="228"/>
      <c r="P530" s="64"/>
      <c r="Q530" s="86"/>
      <c r="R530" s="198" t="s">
        <v>181</v>
      </c>
      <c r="S530" s="91" t="s">
        <v>178</v>
      </c>
    </row>
    <row r="531" spans="3:19" ht="14" x14ac:dyDescent="0.15">
      <c r="C531" s="110">
        <f>Deptos!C523</f>
        <v>507</v>
      </c>
      <c r="D531" s="51" t="str">
        <f>Deptos!D523</f>
        <v>CONDO</v>
      </c>
      <c r="E531" s="51">
        <f>Deptos!E523</f>
        <v>0</v>
      </c>
      <c r="F531" s="105">
        <f>Deptos!F523</f>
        <v>0</v>
      </c>
      <c r="G531" s="82" t="s">
        <v>151</v>
      </c>
      <c r="H531" s="64"/>
      <c r="I531" s="217"/>
      <c r="J531" s="87"/>
      <c r="K531" s="226"/>
      <c r="L531" s="222" t="s">
        <v>181</v>
      </c>
      <c r="M531" s="217"/>
      <c r="N531" s="227"/>
      <c r="O531" s="228"/>
      <c r="P531" s="64"/>
      <c r="Q531" s="86"/>
      <c r="R531" s="198" t="s">
        <v>181</v>
      </c>
      <c r="S531" s="91" t="s">
        <v>178</v>
      </c>
    </row>
    <row r="532" spans="3:19" ht="14" x14ac:dyDescent="0.15">
      <c r="C532" s="110">
        <f>Deptos!C524</f>
        <v>508</v>
      </c>
      <c r="D532" s="51" t="str">
        <f>Deptos!D524</f>
        <v>CONDO</v>
      </c>
      <c r="E532" s="51">
        <f>Deptos!E524</f>
        <v>0</v>
      </c>
      <c r="F532" s="105">
        <f>Deptos!F524</f>
        <v>0</v>
      </c>
      <c r="G532" s="82" t="s">
        <v>151</v>
      </c>
      <c r="H532" s="64"/>
      <c r="I532" s="217"/>
      <c r="J532" s="87"/>
      <c r="K532" s="226"/>
      <c r="L532" s="222" t="s">
        <v>181</v>
      </c>
      <c r="M532" s="217"/>
      <c r="N532" s="227"/>
      <c r="O532" s="228"/>
      <c r="P532" s="64"/>
      <c r="Q532" s="86"/>
      <c r="R532" s="198" t="s">
        <v>181</v>
      </c>
      <c r="S532" s="91" t="s">
        <v>178</v>
      </c>
    </row>
    <row r="533" spans="3:19" ht="14" x14ac:dyDescent="0.15">
      <c r="C533" s="110">
        <f>Deptos!C525</f>
        <v>509</v>
      </c>
      <c r="D533" s="51" t="str">
        <f>Deptos!D525</f>
        <v>CONDO</v>
      </c>
      <c r="E533" s="51">
        <f>Deptos!E525</f>
        <v>0</v>
      </c>
      <c r="F533" s="105">
        <f>Deptos!F525</f>
        <v>0</v>
      </c>
      <c r="G533" s="82" t="s">
        <v>151</v>
      </c>
      <c r="H533" s="64"/>
      <c r="I533" s="217"/>
      <c r="J533" s="87"/>
      <c r="K533" s="226"/>
      <c r="L533" s="222" t="s">
        <v>181</v>
      </c>
      <c r="M533" s="217"/>
      <c r="N533" s="227"/>
      <c r="O533" s="228"/>
      <c r="P533" s="64"/>
      <c r="Q533" s="86"/>
      <c r="R533" s="198" t="s">
        <v>181</v>
      </c>
      <c r="S533" s="91" t="s">
        <v>178</v>
      </c>
    </row>
    <row r="534" spans="3:19" ht="14" x14ac:dyDescent="0.15">
      <c r="C534" s="110">
        <f>Deptos!C526</f>
        <v>510</v>
      </c>
      <c r="D534" s="51" t="str">
        <f>Deptos!D526</f>
        <v>CONDO</v>
      </c>
      <c r="E534" s="51">
        <f>Deptos!E526</f>
        <v>0</v>
      </c>
      <c r="F534" s="105">
        <f>Deptos!F526</f>
        <v>0</v>
      </c>
      <c r="G534" s="82" t="s">
        <v>151</v>
      </c>
      <c r="H534" s="64"/>
      <c r="I534" s="217"/>
      <c r="J534" s="87"/>
      <c r="K534" s="226"/>
      <c r="L534" s="222" t="s">
        <v>181</v>
      </c>
      <c r="M534" s="217"/>
      <c r="N534" s="227"/>
      <c r="O534" s="228"/>
      <c r="P534" s="64"/>
      <c r="Q534" s="86"/>
      <c r="R534" s="198" t="s">
        <v>181</v>
      </c>
      <c r="S534" s="91" t="s">
        <v>178</v>
      </c>
    </row>
    <row r="535" spans="3:19" ht="14" x14ac:dyDescent="0.15">
      <c r="C535" s="110">
        <f>Deptos!C527</f>
        <v>511</v>
      </c>
      <c r="D535" s="51" t="str">
        <f>Deptos!D527</f>
        <v>CONDO</v>
      </c>
      <c r="E535" s="51">
        <f>Deptos!E527</f>
        <v>0</v>
      </c>
      <c r="F535" s="105">
        <f>Deptos!F527</f>
        <v>0</v>
      </c>
      <c r="G535" s="82" t="s">
        <v>151</v>
      </c>
      <c r="H535" s="64"/>
      <c r="I535" s="217"/>
      <c r="J535" s="87"/>
      <c r="K535" s="226"/>
      <c r="L535" s="222" t="s">
        <v>181</v>
      </c>
      <c r="M535" s="217"/>
      <c r="N535" s="227"/>
      <c r="O535" s="228"/>
      <c r="P535" s="64"/>
      <c r="Q535" s="86"/>
      <c r="R535" s="198" t="s">
        <v>181</v>
      </c>
      <c r="S535" s="91" t="s">
        <v>178</v>
      </c>
    </row>
    <row r="536" spans="3:19" ht="14" x14ac:dyDescent="0.15">
      <c r="C536" s="110">
        <f>Deptos!C528</f>
        <v>512</v>
      </c>
      <c r="D536" s="51" t="str">
        <f>Deptos!D528</f>
        <v>CONDO</v>
      </c>
      <c r="E536" s="51">
        <f>Deptos!E528</f>
        <v>0</v>
      </c>
      <c r="F536" s="105">
        <f>Deptos!F528</f>
        <v>0</v>
      </c>
      <c r="G536" s="82" t="s">
        <v>151</v>
      </c>
      <c r="H536" s="64"/>
      <c r="I536" s="217"/>
      <c r="J536" s="87"/>
      <c r="K536" s="226"/>
      <c r="L536" s="222" t="s">
        <v>181</v>
      </c>
      <c r="M536" s="217"/>
      <c r="N536" s="227"/>
      <c r="O536" s="228"/>
      <c r="P536" s="64"/>
      <c r="Q536" s="86"/>
      <c r="R536" s="198" t="s">
        <v>181</v>
      </c>
      <c r="S536" s="91" t="s">
        <v>178</v>
      </c>
    </row>
    <row r="537" spans="3:19" ht="14" x14ac:dyDescent="0.15">
      <c r="C537" s="110">
        <f>Deptos!C529</f>
        <v>513</v>
      </c>
      <c r="D537" s="51" t="str">
        <f>Deptos!D529</f>
        <v>CONDO</v>
      </c>
      <c r="E537" s="51">
        <f>Deptos!E529</f>
        <v>0</v>
      </c>
      <c r="F537" s="105">
        <f>Deptos!F529</f>
        <v>0</v>
      </c>
      <c r="G537" s="82" t="s">
        <v>151</v>
      </c>
      <c r="H537" s="64"/>
      <c r="I537" s="217"/>
      <c r="J537" s="87"/>
      <c r="K537" s="226"/>
      <c r="L537" s="222" t="s">
        <v>181</v>
      </c>
      <c r="M537" s="217"/>
      <c r="N537" s="227"/>
      <c r="O537" s="228"/>
      <c r="P537" s="64"/>
      <c r="Q537" s="86"/>
      <c r="R537" s="198" t="s">
        <v>181</v>
      </c>
      <c r="S537" s="91" t="s">
        <v>178</v>
      </c>
    </row>
    <row r="538" spans="3:19" ht="14" x14ac:dyDescent="0.15">
      <c r="C538" s="110">
        <f>Deptos!C530</f>
        <v>514</v>
      </c>
      <c r="D538" s="51" t="str">
        <f>Deptos!D530</f>
        <v>CONDO</v>
      </c>
      <c r="E538" s="51">
        <f>Deptos!E530</f>
        <v>0</v>
      </c>
      <c r="F538" s="105">
        <f>Deptos!F530</f>
        <v>0</v>
      </c>
      <c r="G538" s="82" t="s">
        <v>151</v>
      </c>
      <c r="H538" s="64"/>
      <c r="I538" s="217"/>
      <c r="J538" s="87"/>
      <c r="K538" s="226"/>
      <c r="L538" s="222" t="s">
        <v>181</v>
      </c>
      <c r="M538" s="217"/>
      <c r="N538" s="227"/>
      <c r="O538" s="228"/>
      <c r="P538" s="64"/>
      <c r="Q538" s="86"/>
      <c r="R538" s="198" t="s">
        <v>181</v>
      </c>
      <c r="S538" s="91" t="s">
        <v>178</v>
      </c>
    </row>
    <row r="539" spans="3:19" ht="14" x14ac:dyDescent="0.15">
      <c r="C539" s="110">
        <f>Deptos!C531</f>
        <v>515</v>
      </c>
      <c r="D539" s="51" t="str">
        <f>Deptos!D531</f>
        <v>CONDO</v>
      </c>
      <c r="E539" s="51">
        <f>Deptos!E531</f>
        <v>0</v>
      </c>
      <c r="F539" s="105">
        <f>Deptos!F531</f>
        <v>0</v>
      </c>
      <c r="G539" s="82" t="s">
        <v>151</v>
      </c>
      <c r="H539" s="64"/>
      <c r="I539" s="217"/>
      <c r="J539" s="87"/>
      <c r="K539" s="226"/>
      <c r="L539" s="222" t="s">
        <v>181</v>
      </c>
      <c r="M539" s="217"/>
      <c r="N539" s="227"/>
      <c r="O539" s="228"/>
      <c r="P539" s="64"/>
      <c r="Q539" s="86"/>
      <c r="R539" s="198" t="s">
        <v>181</v>
      </c>
      <c r="S539" s="91" t="s">
        <v>178</v>
      </c>
    </row>
    <row r="540" spans="3:19" ht="14" x14ac:dyDescent="0.15">
      <c r="C540" s="110">
        <f>Deptos!C532</f>
        <v>516</v>
      </c>
      <c r="D540" s="51" t="str">
        <f>Deptos!D532</f>
        <v>CONDO</v>
      </c>
      <c r="E540" s="51">
        <f>Deptos!E532</f>
        <v>0</v>
      </c>
      <c r="F540" s="105">
        <f>Deptos!F532</f>
        <v>0</v>
      </c>
      <c r="G540" s="82" t="s">
        <v>151</v>
      </c>
      <c r="H540" s="64"/>
      <c r="I540" s="217"/>
      <c r="J540" s="87"/>
      <c r="K540" s="226"/>
      <c r="L540" s="222" t="s">
        <v>181</v>
      </c>
      <c r="M540" s="217"/>
      <c r="N540" s="227"/>
      <c r="O540" s="228"/>
      <c r="P540" s="64"/>
      <c r="Q540" s="86"/>
      <c r="R540" s="198" t="s">
        <v>181</v>
      </c>
      <c r="S540" s="91" t="s">
        <v>178</v>
      </c>
    </row>
    <row r="541" spans="3:19" ht="14" x14ac:dyDescent="0.15">
      <c r="C541" s="110">
        <f>Deptos!C533</f>
        <v>517</v>
      </c>
      <c r="D541" s="51" t="str">
        <f>Deptos!D533</f>
        <v>CONDO</v>
      </c>
      <c r="E541" s="51">
        <f>Deptos!E533</f>
        <v>0</v>
      </c>
      <c r="F541" s="105">
        <f>Deptos!F533</f>
        <v>0</v>
      </c>
      <c r="G541" s="82" t="s">
        <v>151</v>
      </c>
      <c r="H541" s="64"/>
      <c r="I541" s="217"/>
      <c r="J541" s="87"/>
      <c r="K541" s="226"/>
      <c r="L541" s="222" t="s">
        <v>181</v>
      </c>
      <c r="M541" s="217"/>
      <c r="N541" s="227"/>
      <c r="O541" s="228"/>
      <c r="P541" s="64"/>
      <c r="Q541" s="86"/>
      <c r="R541" s="198" t="s">
        <v>181</v>
      </c>
      <c r="S541" s="91" t="s">
        <v>178</v>
      </c>
    </row>
    <row r="542" spans="3:19" ht="14" x14ac:dyDescent="0.15">
      <c r="C542" s="110">
        <f>Deptos!C534</f>
        <v>518</v>
      </c>
      <c r="D542" s="51" t="str">
        <f>Deptos!D534</f>
        <v>CONDO</v>
      </c>
      <c r="E542" s="51">
        <f>Deptos!E534</f>
        <v>0</v>
      </c>
      <c r="F542" s="105">
        <f>Deptos!F534</f>
        <v>0</v>
      </c>
      <c r="G542" s="82" t="s">
        <v>151</v>
      </c>
      <c r="H542" s="64"/>
      <c r="I542" s="217"/>
      <c r="J542" s="87"/>
      <c r="K542" s="226"/>
      <c r="L542" s="222" t="s">
        <v>181</v>
      </c>
      <c r="M542" s="217"/>
      <c r="N542" s="227"/>
      <c r="O542" s="228"/>
      <c r="P542" s="64"/>
      <c r="Q542" s="86"/>
      <c r="R542" s="198" t="s">
        <v>181</v>
      </c>
      <c r="S542" s="91" t="s">
        <v>178</v>
      </c>
    </row>
    <row r="543" spans="3:19" ht="14" x14ac:dyDescent="0.15">
      <c r="C543" s="110">
        <f>Deptos!C535</f>
        <v>519</v>
      </c>
      <c r="D543" s="51" t="str">
        <f>Deptos!D535</f>
        <v>CONDO</v>
      </c>
      <c r="E543" s="51">
        <f>Deptos!E535</f>
        <v>0</v>
      </c>
      <c r="F543" s="105">
        <f>Deptos!F535</f>
        <v>0</v>
      </c>
      <c r="G543" s="82" t="s">
        <v>151</v>
      </c>
      <c r="H543" s="64"/>
      <c r="I543" s="217"/>
      <c r="J543" s="87"/>
      <c r="K543" s="226"/>
      <c r="L543" s="222" t="s">
        <v>181</v>
      </c>
      <c r="M543" s="217"/>
      <c r="N543" s="227"/>
      <c r="O543" s="228"/>
      <c r="P543" s="64"/>
      <c r="Q543" s="86"/>
      <c r="R543" s="198" t="s">
        <v>181</v>
      </c>
      <c r="S543" s="91" t="s">
        <v>178</v>
      </c>
    </row>
    <row r="544" spans="3:19" ht="14" x14ac:dyDescent="0.15">
      <c r="C544" s="110">
        <f>Deptos!C536</f>
        <v>520</v>
      </c>
      <c r="D544" s="51" t="str">
        <f>Deptos!D536</f>
        <v>CONDO</v>
      </c>
      <c r="E544" s="51">
        <f>Deptos!E536</f>
        <v>0</v>
      </c>
      <c r="F544" s="105">
        <f>Deptos!F536</f>
        <v>0</v>
      </c>
      <c r="G544" s="82" t="s">
        <v>151</v>
      </c>
      <c r="H544" s="64"/>
      <c r="I544" s="217"/>
      <c r="J544" s="87"/>
      <c r="K544" s="226"/>
      <c r="L544" s="222" t="s">
        <v>181</v>
      </c>
      <c r="M544" s="217"/>
      <c r="N544" s="227"/>
      <c r="O544" s="228"/>
      <c r="P544" s="64"/>
      <c r="Q544" s="86"/>
      <c r="R544" s="198" t="s">
        <v>181</v>
      </c>
      <c r="S544" s="91" t="s">
        <v>178</v>
      </c>
    </row>
    <row r="545" spans="3:19" ht="14" x14ac:dyDescent="0.15">
      <c r="C545" s="110">
        <f>Deptos!C537</f>
        <v>521</v>
      </c>
      <c r="D545" s="51" t="str">
        <f>Deptos!D537</f>
        <v>CONDO</v>
      </c>
      <c r="E545" s="51">
        <f>Deptos!E537</f>
        <v>0</v>
      </c>
      <c r="F545" s="105">
        <f>Deptos!F537</f>
        <v>0</v>
      </c>
      <c r="G545" s="82" t="s">
        <v>151</v>
      </c>
      <c r="H545" s="64"/>
      <c r="I545" s="217"/>
      <c r="J545" s="87"/>
      <c r="K545" s="226"/>
      <c r="L545" s="222" t="s">
        <v>181</v>
      </c>
      <c r="M545" s="217"/>
      <c r="N545" s="227"/>
      <c r="O545" s="228"/>
      <c r="P545" s="64"/>
      <c r="Q545" s="86"/>
      <c r="R545" s="198" t="s">
        <v>181</v>
      </c>
      <c r="S545" s="91" t="s">
        <v>178</v>
      </c>
    </row>
    <row r="546" spans="3:19" ht="14" x14ac:dyDescent="0.15">
      <c r="C546" s="110">
        <f>Deptos!C538</f>
        <v>522</v>
      </c>
      <c r="D546" s="51" t="str">
        <f>Deptos!D538</f>
        <v>CONDO</v>
      </c>
      <c r="E546" s="51">
        <f>Deptos!E538</f>
        <v>0</v>
      </c>
      <c r="F546" s="105">
        <f>Deptos!F538</f>
        <v>0</v>
      </c>
      <c r="G546" s="82" t="s">
        <v>151</v>
      </c>
      <c r="H546" s="64"/>
      <c r="I546" s="217"/>
      <c r="J546" s="87"/>
      <c r="K546" s="226"/>
      <c r="L546" s="222" t="s">
        <v>181</v>
      </c>
      <c r="M546" s="217"/>
      <c r="N546" s="227"/>
      <c r="O546" s="228"/>
      <c r="P546" s="64"/>
      <c r="Q546" s="86"/>
      <c r="R546" s="198" t="s">
        <v>181</v>
      </c>
      <c r="S546" s="91" t="s">
        <v>178</v>
      </c>
    </row>
    <row r="547" spans="3:19" ht="14" x14ac:dyDescent="0.15">
      <c r="C547" s="110">
        <f>Deptos!C539</f>
        <v>523</v>
      </c>
      <c r="D547" s="51" t="str">
        <f>Deptos!D539</f>
        <v>CONDO</v>
      </c>
      <c r="E547" s="51">
        <f>Deptos!E539</f>
        <v>0</v>
      </c>
      <c r="F547" s="105">
        <f>Deptos!F539</f>
        <v>0</v>
      </c>
      <c r="G547" s="82" t="s">
        <v>151</v>
      </c>
      <c r="H547" s="64"/>
      <c r="I547" s="217"/>
      <c r="J547" s="87"/>
      <c r="K547" s="226"/>
      <c r="L547" s="222" t="s">
        <v>181</v>
      </c>
      <c r="M547" s="217"/>
      <c r="N547" s="227"/>
      <c r="O547" s="228"/>
      <c r="P547" s="64"/>
      <c r="Q547" s="86"/>
      <c r="R547" s="198" t="s">
        <v>181</v>
      </c>
      <c r="S547" s="91" t="s">
        <v>178</v>
      </c>
    </row>
    <row r="548" spans="3:19" ht="14" x14ac:dyDescent="0.15">
      <c r="C548" s="110">
        <f>Deptos!C540</f>
        <v>524</v>
      </c>
      <c r="D548" s="51" t="str">
        <f>Deptos!D540</f>
        <v>CONDO</v>
      </c>
      <c r="E548" s="51">
        <f>Deptos!E540</f>
        <v>0</v>
      </c>
      <c r="F548" s="105">
        <f>Deptos!F540</f>
        <v>0</v>
      </c>
      <c r="G548" s="82" t="s">
        <v>151</v>
      </c>
      <c r="H548" s="64"/>
      <c r="I548" s="217"/>
      <c r="J548" s="87"/>
      <c r="K548" s="226"/>
      <c r="L548" s="222" t="s">
        <v>181</v>
      </c>
      <c r="M548" s="217"/>
      <c r="N548" s="227"/>
      <c r="O548" s="228"/>
      <c r="P548" s="64"/>
      <c r="Q548" s="86"/>
      <c r="R548" s="198" t="s">
        <v>181</v>
      </c>
      <c r="S548" s="91" t="s">
        <v>178</v>
      </c>
    </row>
    <row r="549" spans="3:19" ht="14" x14ac:dyDescent="0.15">
      <c r="C549" s="110">
        <f>Deptos!C541</f>
        <v>525</v>
      </c>
      <c r="D549" s="51" t="str">
        <f>Deptos!D541</f>
        <v>CONDO</v>
      </c>
      <c r="E549" s="51">
        <f>Deptos!E541</f>
        <v>0</v>
      </c>
      <c r="F549" s="105">
        <f>Deptos!F541</f>
        <v>0</v>
      </c>
      <c r="G549" s="82" t="s">
        <v>151</v>
      </c>
      <c r="H549" s="64"/>
      <c r="I549" s="217"/>
      <c r="J549" s="87"/>
      <c r="K549" s="226"/>
      <c r="L549" s="222" t="s">
        <v>181</v>
      </c>
      <c r="M549" s="217"/>
      <c r="N549" s="227"/>
      <c r="O549" s="228"/>
      <c r="P549" s="64"/>
      <c r="Q549" s="86"/>
      <c r="R549" s="198" t="s">
        <v>181</v>
      </c>
      <c r="S549" s="91" t="s">
        <v>178</v>
      </c>
    </row>
    <row r="550" spans="3:19" ht="14" x14ac:dyDescent="0.15">
      <c r="C550" s="110">
        <f>Deptos!C542</f>
        <v>526</v>
      </c>
      <c r="D550" s="51" t="str">
        <f>Deptos!D542</f>
        <v>CONDO</v>
      </c>
      <c r="E550" s="51">
        <f>Deptos!E542</f>
        <v>0</v>
      </c>
      <c r="F550" s="105">
        <f>Deptos!F542</f>
        <v>0</v>
      </c>
      <c r="G550" s="82" t="s">
        <v>151</v>
      </c>
      <c r="H550" s="64"/>
      <c r="I550" s="217"/>
      <c r="J550" s="87"/>
      <c r="K550" s="226"/>
      <c r="L550" s="222" t="s">
        <v>181</v>
      </c>
      <c r="M550" s="217"/>
      <c r="N550" s="227"/>
      <c r="O550" s="228"/>
      <c r="P550" s="64"/>
      <c r="Q550" s="86"/>
      <c r="R550" s="198" t="s">
        <v>181</v>
      </c>
      <c r="S550" s="91" t="s">
        <v>178</v>
      </c>
    </row>
    <row r="551" spans="3:19" ht="14" x14ac:dyDescent="0.15">
      <c r="C551" s="110">
        <f>Deptos!C543</f>
        <v>527</v>
      </c>
      <c r="D551" s="51" t="str">
        <f>Deptos!D543</f>
        <v>CONDO</v>
      </c>
      <c r="E551" s="51">
        <f>Deptos!E543</f>
        <v>0</v>
      </c>
      <c r="F551" s="105">
        <f>Deptos!F543</f>
        <v>0</v>
      </c>
      <c r="G551" s="82" t="s">
        <v>151</v>
      </c>
      <c r="H551" s="64"/>
      <c r="I551" s="217"/>
      <c r="J551" s="87"/>
      <c r="K551" s="226"/>
      <c r="L551" s="222" t="s">
        <v>181</v>
      </c>
      <c r="M551" s="217"/>
      <c r="N551" s="227"/>
      <c r="O551" s="228"/>
      <c r="P551" s="64"/>
      <c r="Q551" s="86"/>
      <c r="R551" s="198" t="s">
        <v>181</v>
      </c>
      <c r="S551" s="91" t="s">
        <v>178</v>
      </c>
    </row>
    <row r="552" spans="3:19" ht="14" x14ac:dyDescent="0.15">
      <c r="C552" s="110">
        <f>Deptos!C544</f>
        <v>528</v>
      </c>
      <c r="D552" s="51" t="str">
        <f>Deptos!D544</f>
        <v>CONDO</v>
      </c>
      <c r="E552" s="51">
        <f>Deptos!E544</f>
        <v>0</v>
      </c>
      <c r="F552" s="105">
        <f>Deptos!F544</f>
        <v>0</v>
      </c>
      <c r="G552" s="82" t="s">
        <v>151</v>
      </c>
      <c r="H552" s="64"/>
      <c r="I552" s="217"/>
      <c r="J552" s="87"/>
      <c r="K552" s="226"/>
      <c r="L552" s="222" t="s">
        <v>181</v>
      </c>
      <c r="M552" s="217"/>
      <c r="N552" s="227"/>
      <c r="O552" s="228"/>
      <c r="P552" s="64"/>
      <c r="Q552" s="86"/>
      <c r="R552" s="198" t="s">
        <v>181</v>
      </c>
      <c r="S552" s="91" t="s">
        <v>178</v>
      </c>
    </row>
    <row r="553" spans="3:19" ht="14" x14ac:dyDescent="0.15">
      <c r="C553" s="110">
        <f>Deptos!C545</f>
        <v>529</v>
      </c>
      <c r="D553" s="51" t="str">
        <f>Deptos!D545</f>
        <v>CONDO</v>
      </c>
      <c r="E553" s="51">
        <f>Deptos!E545</f>
        <v>0</v>
      </c>
      <c r="F553" s="105">
        <f>Deptos!F545</f>
        <v>0</v>
      </c>
      <c r="G553" s="82" t="s">
        <v>151</v>
      </c>
      <c r="H553" s="64"/>
      <c r="I553" s="217"/>
      <c r="J553" s="87"/>
      <c r="K553" s="226"/>
      <c r="L553" s="222" t="s">
        <v>181</v>
      </c>
      <c r="M553" s="217"/>
      <c r="N553" s="227"/>
      <c r="O553" s="228"/>
      <c r="P553" s="64"/>
      <c r="Q553" s="86"/>
      <c r="R553" s="198" t="s">
        <v>181</v>
      </c>
      <c r="S553" s="91" t="s">
        <v>178</v>
      </c>
    </row>
    <row r="554" spans="3:19" ht="14" x14ac:dyDescent="0.15">
      <c r="C554" s="110">
        <f>Deptos!C546</f>
        <v>530</v>
      </c>
      <c r="D554" s="51" t="str">
        <f>Deptos!D546</f>
        <v>CONDO</v>
      </c>
      <c r="E554" s="51">
        <f>Deptos!E546</f>
        <v>0</v>
      </c>
      <c r="F554" s="105">
        <f>Deptos!F546</f>
        <v>0</v>
      </c>
      <c r="G554" s="82" t="s">
        <v>151</v>
      </c>
      <c r="H554" s="64"/>
      <c r="I554" s="217"/>
      <c r="J554" s="87"/>
      <c r="K554" s="226"/>
      <c r="L554" s="222" t="s">
        <v>181</v>
      </c>
      <c r="M554" s="217"/>
      <c r="N554" s="227"/>
      <c r="O554" s="228"/>
      <c r="P554" s="64"/>
      <c r="Q554" s="86"/>
      <c r="R554" s="198" t="s">
        <v>181</v>
      </c>
      <c r="S554" s="91" t="s">
        <v>178</v>
      </c>
    </row>
    <row r="555" spans="3:19" ht="14" x14ac:dyDescent="0.15">
      <c r="C555" s="110">
        <f>Deptos!C547</f>
        <v>531</v>
      </c>
      <c r="D555" s="51" t="str">
        <f>Deptos!D547</f>
        <v>CONDO</v>
      </c>
      <c r="E555" s="51">
        <f>Deptos!E547</f>
        <v>0</v>
      </c>
      <c r="F555" s="105">
        <f>Deptos!F547</f>
        <v>0</v>
      </c>
      <c r="G555" s="82" t="s">
        <v>151</v>
      </c>
      <c r="H555" s="64"/>
      <c r="I555" s="217"/>
      <c r="J555" s="87"/>
      <c r="K555" s="226"/>
      <c r="L555" s="222" t="s">
        <v>181</v>
      </c>
      <c r="M555" s="217"/>
      <c r="N555" s="227"/>
      <c r="O555" s="228"/>
      <c r="P555" s="64"/>
      <c r="Q555" s="86"/>
      <c r="R555" s="198" t="s">
        <v>181</v>
      </c>
      <c r="S555" s="91" t="s">
        <v>178</v>
      </c>
    </row>
    <row r="556" spans="3:19" ht="14" x14ac:dyDescent="0.15">
      <c r="C556" s="110">
        <f>Deptos!C548</f>
        <v>532</v>
      </c>
      <c r="D556" s="51" t="str">
        <f>Deptos!D548</f>
        <v>CONDO</v>
      </c>
      <c r="E556" s="51">
        <f>Deptos!E548</f>
        <v>0</v>
      </c>
      <c r="F556" s="105">
        <f>Deptos!F548</f>
        <v>0</v>
      </c>
      <c r="G556" s="82" t="s">
        <v>151</v>
      </c>
      <c r="H556" s="64"/>
      <c r="I556" s="217"/>
      <c r="J556" s="87"/>
      <c r="K556" s="226"/>
      <c r="L556" s="222" t="s">
        <v>181</v>
      </c>
      <c r="M556" s="217"/>
      <c r="N556" s="227"/>
      <c r="O556" s="228"/>
      <c r="P556" s="64"/>
      <c r="Q556" s="86"/>
      <c r="R556" s="198" t="s">
        <v>181</v>
      </c>
      <c r="S556" s="91" t="s">
        <v>178</v>
      </c>
    </row>
    <row r="557" spans="3:19" ht="14" x14ac:dyDescent="0.15">
      <c r="C557" s="110">
        <f>Deptos!C549</f>
        <v>533</v>
      </c>
      <c r="D557" s="51" t="str">
        <f>Deptos!D549</f>
        <v>CONDO</v>
      </c>
      <c r="E557" s="51">
        <f>Deptos!E549</f>
        <v>0</v>
      </c>
      <c r="F557" s="105">
        <f>Deptos!F549</f>
        <v>0</v>
      </c>
      <c r="G557" s="82" t="s">
        <v>151</v>
      </c>
      <c r="H557" s="64"/>
      <c r="I557" s="217"/>
      <c r="J557" s="87"/>
      <c r="K557" s="226"/>
      <c r="L557" s="222" t="s">
        <v>181</v>
      </c>
      <c r="M557" s="217"/>
      <c r="N557" s="227"/>
      <c r="O557" s="228"/>
      <c r="P557" s="64"/>
      <c r="Q557" s="86"/>
      <c r="R557" s="198" t="s">
        <v>181</v>
      </c>
      <c r="S557" s="91" t="s">
        <v>178</v>
      </c>
    </row>
    <row r="558" spans="3:19" ht="14" x14ac:dyDescent="0.15">
      <c r="C558" s="110">
        <f>Deptos!C550</f>
        <v>534</v>
      </c>
      <c r="D558" s="51" t="str">
        <f>Deptos!D550</f>
        <v>CONDO</v>
      </c>
      <c r="E558" s="51">
        <f>Deptos!E550</f>
        <v>0</v>
      </c>
      <c r="F558" s="105">
        <f>Deptos!F550</f>
        <v>0</v>
      </c>
      <c r="G558" s="82" t="s">
        <v>151</v>
      </c>
      <c r="H558" s="64"/>
      <c r="I558" s="217"/>
      <c r="J558" s="87"/>
      <c r="K558" s="226"/>
      <c r="L558" s="222" t="s">
        <v>181</v>
      </c>
      <c r="M558" s="217"/>
      <c r="N558" s="227"/>
      <c r="O558" s="228"/>
      <c r="P558" s="64"/>
      <c r="Q558" s="86"/>
      <c r="R558" s="198" t="s">
        <v>181</v>
      </c>
      <c r="S558" s="91" t="s">
        <v>178</v>
      </c>
    </row>
    <row r="559" spans="3:19" ht="14" x14ac:dyDescent="0.15">
      <c r="C559" s="110">
        <f>Deptos!C551</f>
        <v>535</v>
      </c>
      <c r="D559" s="51" t="str">
        <f>Deptos!D551</f>
        <v>CONDO</v>
      </c>
      <c r="E559" s="51">
        <f>Deptos!E551</f>
        <v>0</v>
      </c>
      <c r="F559" s="105">
        <f>Deptos!F551</f>
        <v>0</v>
      </c>
      <c r="G559" s="82" t="s">
        <v>151</v>
      </c>
      <c r="H559" s="64"/>
      <c r="I559" s="217"/>
      <c r="J559" s="87"/>
      <c r="K559" s="226"/>
      <c r="L559" s="222" t="s">
        <v>181</v>
      </c>
      <c r="M559" s="217"/>
      <c r="N559" s="227"/>
      <c r="O559" s="228"/>
      <c r="P559" s="64"/>
      <c r="Q559" s="86"/>
      <c r="R559" s="198" t="s">
        <v>181</v>
      </c>
      <c r="S559" s="91" t="s">
        <v>178</v>
      </c>
    </row>
    <row r="560" spans="3:19" ht="14" x14ac:dyDescent="0.15">
      <c r="C560" s="110">
        <f>Deptos!C552</f>
        <v>536</v>
      </c>
      <c r="D560" s="51" t="str">
        <f>Deptos!D552</f>
        <v>CONDO</v>
      </c>
      <c r="E560" s="51">
        <f>Deptos!E552</f>
        <v>0</v>
      </c>
      <c r="F560" s="105">
        <f>Deptos!F552</f>
        <v>0</v>
      </c>
      <c r="G560" s="82" t="s">
        <v>151</v>
      </c>
      <c r="H560" s="64"/>
      <c r="I560" s="217"/>
      <c r="J560" s="87"/>
      <c r="K560" s="226"/>
      <c r="L560" s="222" t="s">
        <v>181</v>
      </c>
      <c r="M560" s="217"/>
      <c r="N560" s="227"/>
      <c r="O560" s="228"/>
      <c r="P560" s="64"/>
      <c r="Q560" s="86"/>
      <c r="R560" s="198" t="s">
        <v>181</v>
      </c>
      <c r="S560" s="91" t="s">
        <v>178</v>
      </c>
    </row>
    <row r="561" spans="3:19" ht="14" x14ac:dyDescent="0.15">
      <c r="C561" s="110">
        <f>Deptos!C553</f>
        <v>537</v>
      </c>
      <c r="D561" s="51" t="str">
        <f>Deptos!D553</f>
        <v>CONDO</v>
      </c>
      <c r="E561" s="51">
        <f>Deptos!E553</f>
        <v>0</v>
      </c>
      <c r="F561" s="105">
        <f>Deptos!F553</f>
        <v>0</v>
      </c>
      <c r="G561" s="82" t="s">
        <v>151</v>
      </c>
      <c r="H561" s="64"/>
      <c r="I561" s="217"/>
      <c r="J561" s="87"/>
      <c r="K561" s="226"/>
      <c r="L561" s="222" t="s">
        <v>181</v>
      </c>
      <c r="M561" s="217"/>
      <c r="N561" s="227"/>
      <c r="O561" s="228"/>
      <c r="P561" s="64"/>
      <c r="Q561" s="86"/>
      <c r="R561" s="198" t="s">
        <v>181</v>
      </c>
      <c r="S561" s="91" t="s">
        <v>178</v>
      </c>
    </row>
    <row r="562" spans="3:19" ht="14" x14ac:dyDescent="0.15">
      <c r="C562" s="110">
        <f>Deptos!C554</f>
        <v>538</v>
      </c>
      <c r="D562" s="51" t="str">
        <f>Deptos!D554</f>
        <v>CONDO</v>
      </c>
      <c r="E562" s="51">
        <f>Deptos!E554</f>
        <v>0</v>
      </c>
      <c r="F562" s="105">
        <f>Deptos!F554</f>
        <v>0</v>
      </c>
      <c r="G562" s="82" t="s">
        <v>151</v>
      </c>
      <c r="H562" s="64"/>
      <c r="I562" s="217"/>
      <c r="J562" s="87"/>
      <c r="K562" s="226"/>
      <c r="L562" s="222" t="s">
        <v>181</v>
      </c>
      <c r="M562" s="217"/>
      <c r="N562" s="227"/>
      <c r="O562" s="228"/>
      <c r="P562" s="64"/>
      <c r="Q562" s="86"/>
      <c r="R562" s="198" t="s">
        <v>181</v>
      </c>
      <c r="S562" s="91" t="s">
        <v>178</v>
      </c>
    </row>
    <row r="563" spans="3:19" ht="14" x14ac:dyDescent="0.15">
      <c r="C563" s="110">
        <f>Deptos!C555</f>
        <v>539</v>
      </c>
      <c r="D563" s="51" t="str">
        <f>Deptos!D555</f>
        <v>CONDO</v>
      </c>
      <c r="E563" s="51">
        <f>Deptos!E555</f>
        <v>0</v>
      </c>
      <c r="F563" s="105">
        <f>Deptos!F555</f>
        <v>0</v>
      </c>
      <c r="G563" s="82" t="s">
        <v>151</v>
      </c>
      <c r="H563" s="64"/>
      <c r="I563" s="217"/>
      <c r="J563" s="87"/>
      <c r="K563" s="226"/>
      <c r="L563" s="222" t="s">
        <v>181</v>
      </c>
      <c r="M563" s="217"/>
      <c r="N563" s="227"/>
      <c r="O563" s="228"/>
      <c r="P563" s="64"/>
      <c r="Q563" s="86"/>
      <c r="R563" s="198" t="s">
        <v>181</v>
      </c>
      <c r="S563" s="91" t="s">
        <v>178</v>
      </c>
    </row>
    <row r="564" spans="3:19" ht="14" x14ac:dyDescent="0.15">
      <c r="C564" s="110">
        <f>Deptos!C556</f>
        <v>540</v>
      </c>
      <c r="D564" s="51" t="str">
        <f>Deptos!D556</f>
        <v>CONDO</v>
      </c>
      <c r="E564" s="51">
        <f>Deptos!E556</f>
        <v>0</v>
      </c>
      <c r="F564" s="105">
        <f>Deptos!F556</f>
        <v>0</v>
      </c>
      <c r="G564" s="82" t="s">
        <v>151</v>
      </c>
      <c r="H564" s="64"/>
      <c r="I564" s="217"/>
      <c r="J564" s="87"/>
      <c r="K564" s="226"/>
      <c r="L564" s="222" t="s">
        <v>181</v>
      </c>
      <c r="M564" s="217"/>
      <c r="N564" s="227"/>
      <c r="O564" s="228"/>
      <c r="P564" s="64"/>
      <c r="Q564" s="86"/>
      <c r="R564" s="198" t="s">
        <v>181</v>
      </c>
      <c r="S564" s="91" t="s">
        <v>178</v>
      </c>
    </row>
    <row r="565" spans="3:19" ht="14" x14ac:dyDescent="0.15">
      <c r="C565" s="110">
        <f>Deptos!C557</f>
        <v>541</v>
      </c>
      <c r="D565" s="51" t="str">
        <f>Deptos!D557</f>
        <v>CONDO</v>
      </c>
      <c r="E565" s="51">
        <f>Deptos!E557</f>
        <v>0</v>
      </c>
      <c r="F565" s="105">
        <f>Deptos!F557</f>
        <v>0</v>
      </c>
      <c r="G565" s="82" t="s">
        <v>151</v>
      </c>
      <c r="H565" s="64"/>
      <c r="I565" s="217"/>
      <c r="J565" s="87"/>
      <c r="K565" s="226"/>
      <c r="L565" s="222" t="s">
        <v>181</v>
      </c>
      <c r="M565" s="217"/>
      <c r="N565" s="227"/>
      <c r="O565" s="228"/>
      <c r="P565" s="64"/>
      <c r="Q565" s="86"/>
      <c r="R565" s="198" t="s">
        <v>181</v>
      </c>
      <c r="S565" s="91" t="s">
        <v>178</v>
      </c>
    </row>
    <row r="566" spans="3:19" ht="14" x14ac:dyDescent="0.15">
      <c r="C566" s="110">
        <f>Deptos!C558</f>
        <v>542</v>
      </c>
      <c r="D566" s="51" t="str">
        <f>Deptos!D558</f>
        <v>CONDO</v>
      </c>
      <c r="E566" s="51">
        <f>Deptos!E558</f>
        <v>0</v>
      </c>
      <c r="F566" s="105">
        <f>Deptos!F558</f>
        <v>0</v>
      </c>
      <c r="G566" s="82" t="s">
        <v>151</v>
      </c>
      <c r="H566" s="64"/>
      <c r="I566" s="217"/>
      <c r="J566" s="87"/>
      <c r="K566" s="226"/>
      <c r="L566" s="222" t="s">
        <v>181</v>
      </c>
      <c r="M566" s="217"/>
      <c r="N566" s="227"/>
      <c r="O566" s="228"/>
      <c r="P566" s="64"/>
      <c r="Q566" s="86"/>
      <c r="R566" s="198" t="s">
        <v>181</v>
      </c>
      <c r="S566" s="91" t="s">
        <v>178</v>
      </c>
    </row>
    <row r="567" spans="3:19" ht="14" x14ac:dyDescent="0.15">
      <c r="C567" s="110">
        <f>Deptos!C559</f>
        <v>543</v>
      </c>
      <c r="D567" s="51" t="str">
        <f>Deptos!D559</f>
        <v>CONDO</v>
      </c>
      <c r="E567" s="51">
        <f>Deptos!E559</f>
        <v>0</v>
      </c>
      <c r="F567" s="105">
        <f>Deptos!F559</f>
        <v>0</v>
      </c>
      <c r="G567" s="82" t="s">
        <v>151</v>
      </c>
      <c r="H567" s="64"/>
      <c r="I567" s="217"/>
      <c r="J567" s="87"/>
      <c r="K567" s="226"/>
      <c r="L567" s="222" t="s">
        <v>181</v>
      </c>
      <c r="M567" s="217"/>
      <c r="N567" s="227"/>
      <c r="O567" s="228"/>
      <c r="P567" s="64"/>
      <c r="Q567" s="86"/>
      <c r="R567" s="198" t="s">
        <v>181</v>
      </c>
      <c r="S567" s="91" t="s">
        <v>178</v>
      </c>
    </row>
    <row r="568" spans="3:19" ht="14" x14ac:dyDescent="0.15">
      <c r="C568" s="110">
        <f>Deptos!C560</f>
        <v>544</v>
      </c>
      <c r="D568" s="51" t="str">
        <f>Deptos!D560</f>
        <v>CONDO</v>
      </c>
      <c r="E568" s="51">
        <f>Deptos!E560</f>
        <v>0</v>
      </c>
      <c r="F568" s="105">
        <f>Deptos!F560</f>
        <v>0</v>
      </c>
      <c r="G568" s="82" t="s">
        <v>151</v>
      </c>
      <c r="H568" s="64"/>
      <c r="I568" s="217"/>
      <c r="J568" s="87"/>
      <c r="K568" s="226"/>
      <c r="L568" s="222" t="s">
        <v>181</v>
      </c>
      <c r="M568" s="217"/>
      <c r="N568" s="227"/>
      <c r="O568" s="228"/>
      <c r="P568" s="64"/>
      <c r="Q568" s="86"/>
      <c r="R568" s="198" t="s">
        <v>181</v>
      </c>
      <c r="S568" s="91" t="s">
        <v>178</v>
      </c>
    </row>
    <row r="569" spans="3:19" ht="14" x14ac:dyDescent="0.15">
      <c r="C569" s="110">
        <f>Deptos!C561</f>
        <v>545</v>
      </c>
      <c r="D569" s="51" t="str">
        <f>Deptos!D561</f>
        <v>CONDO</v>
      </c>
      <c r="E569" s="51">
        <f>Deptos!E561</f>
        <v>0</v>
      </c>
      <c r="F569" s="105">
        <f>Deptos!F561</f>
        <v>0</v>
      </c>
      <c r="G569" s="82" t="s">
        <v>151</v>
      </c>
      <c r="H569" s="64"/>
      <c r="I569" s="217"/>
      <c r="J569" s="87"/>
      <c r="K569" s="226"/>
      <c r="L569" s="222" t="s">
        <v>181</v>
      </c>
      <c r="M569" s="217"/>
      <c r="N569" s="227"/>
      <c r="O569" s="228"/>
      <c r="P569" s="64"/>
      <c r="Q569" s="86"/>
      <c r="R569" s="198" t="s">
        <v>181</v>
      </c>
      <c r="S569" s="91" t="s">
        <v>178</v>
      </c>
    </row>
    <row r="570" spans="3:19" ht="14" x14ac:dyDescent="0.15">
      <c r="C570" s="110">
        <f>Deptos!C562</f>
        <v>546</v>
      </c>
      <c r="D570" s="51" t="str">
        <f>Deptos!D562</f>
        <v>CONDO</v>
      </c>
      <c r="E570" s="51">
        <f>Deptos!E562</f>
        <v>0</v>
      </c>
      <c r="F570" s="105">
        <f>Deptos!F562</f>
        <v>0</v>
      </c>
      <c r="G570" s="82" t="s">
        <v>151</v>
      </c>
      <c r="H570" s="64"/>
      <c r="I570" s="217"/>
      <c r="J570" s="87"/>
      <c r="K570" s="226"/>
      <c r="L570" s="222" t="s">
        <v>181</v>
      </c>
      <c r="M570" s="217"/>
      <c r="N570" s="227"/>
      <c r="O570" s="228"/>
      <c r="P570" s="64"/>
      <c r="Q570" s="86"/>
      <c r="R570" s="198" t="s">
        <v>181</v>
      </c>
      <c r="S570" s="91" t="s">
        <v>178</v>
      </c>
    </row>
    <row r="571" spans="3:19" ht="14" x14ac:dyDescent="0.15">
      <c r="C571" s="110">
        <f>Deptos!C563</f>
        <v>547</v>
      </c>
      <c r="D571" s="51" t="str">
        <f>Deptos!D563</f>
        <v>CONDO</v>
      </c>
      <c r="E571" s="51">
        <f>Deptos!E563</f>
        <v>0</v>
      </c>
      <c r="F571" s="105">
        <f>Deptos!F563</f>
        <v>0</v>
      </c>
      <c r="G571" s="82" t="s">
        <v>151</v>
      </c>
      <c r="H571" s="64"/>
      <c r="I571" s="217"/>
      <c r="J571" s="87"/>
      <c r="K571" s="226"/>
      <c r="L571" s="222" t="s">
        <v>181</v>
      </c>
      <c r="M571" s="217"/>
      <c r="N571" s="227"/>
      <c r="O571" s="228"/>
      <c r="P571" s="64"/>
      <c r="Q571" s="86"/>
      <c r="R571" s="198" t="s">
        <v>181</v>
      </c>
      <c r="S571" s="91" t="s">
        <v>178</v>
      </c>
    </row>
    <row r="572" spans="3:19" ht="14" x14ac:dyDescent="0.15">
      <c r="C572" s="110">
        <f>Deptos!C564</f>
        <v>548</v>
      </c>
      <c r="D572" s="51" t="str">
        <f>Deptos!D564</f>
        <v>CONDO</v>
      </c>
      <c r="E572" s="51">
        <f>Deptos!E564</f>
        <v>0</v>
      </c>
      <c r="F572" s="105">
        <f>Deptos!F564</f>
        <v>0</v>
      </c>
      <c r="G572" s="82" t="s">
        <v>151</v>
      </c>
      <c r="H572" s="64"/>
      <c r="I572" s="217"/>
      <c r="J572" s="87"/>
      <c r="K572" s="226"/>
      <c r="L572" s="222" t="s">
        <v>181</v>
      </c>
      <c r="M572" s="217"/>
      <c r="N572" s="227"/>
      <c r="O572" s="228"/>
      <c r="P572" s="64"/>
      <c r="Q572" s="86"/>
      <c r="R572" s="198" t="s">
        <v>181</v>
      </c>
      <c r="S572" s="91" t="s">
        <v>178</v>
      </c>
    </row>
    <row r="573" spans="3:19" ht="14" x14ac:dyDescent="0.15">
      <c r="C573" s="110">
        <f>Deptos!C565</f>
        <v>549</v>
      </c>
      <c r="D573" s="51" t="str">
        <f>Deptos!D565</f>
        <v>CONDO</v>
      </c>
      <c r="E573" s="51">
        <f>Deptos!E565</f>
        <v>0</v>
      </c>
      <c r="F573" s="105">
        <f>Deptos!F565</f>
        <v>0</v>
      </c>
      <c r="G573" s="82" t="s">
        <v>151</v>
      </c>
      <c r="H573" s="64"/>
      <c r="I573" s="217"/>
      <c r="J573" s="87"/>
      <c r="K573" s="226"/>
      <c r="L573" s="222" t="s">
        <v>181</v>
      </c>
      <c r="M573" s="217"/>
      <c r="N573" s="227"/>
      <c r="O573" s="228"/>
      <c r="P573" s="64"/>
      <c r="Q573" s="86"/>
      <c r="R573" s="198" t="s">
        <v>181</v>
      </c>
      <c r="S573" s="91" t="s">
        <v>178</v>
      </c>
    </row>
    <row r="574" spans="3:19" ht="14" x14ac:dyDescent="0.15">
      <c r="C574" s="110">
        <f>Deptos!C566</f>
        <v>550</v>
      </c>
      <c r="D574" s="51" t="str">
        <f>Deptos!D566</f>
        <v>CONDO</v>
      </c>
      <c r="E574" s="51">
        <f>Deptos!E566</f>
        <v>0</v>
      </c>
      <c r="F574" s="105">
        <f>Deptos!F566</f>
        <v>0</v>
      </c>
      <c r="G574" s="82" t="s">
        <v>151</v>
      </c>
      <c r="H574" s="64"/>
      <c r="I574" s="217"/>
      <c r="J574" s="87"/>
      <c r="K574" s="226"/>
      <c r="L574" s="222" t="s">
        <v>181</v>
      </c>
      <c r="M574" s="217"/>
      <c r="N574" s="227"/>
      <c r="O574" s="228"/>
      <c r="P574" s="64"/>
      <c r="Q574" s="86"/>
      <c r="R574" s="198" t="s">
        <v>181</v>
      </c>
      <c r="S574" s="91" t="s">
        <v>178</v>
      </c>
    </row>
    <row r="575" spans="3:19" ht="14" x14ac:dyDescent="0.15">
      <c r="C575" s="110">
        <f>Deptos!C567</f>
        <v>551</v>
      </c>
      <c r="D575" s="51" t="str">
        <f>Deptos!D567</f>
        <v>CONDO</v>
      </c>
      <c r="E575" s="51">
        <f>Deptos!E567</f>
        <v>0</v>
      </c>
      <c r="F575" s="105">
        <f>Deptos!F567</f>
        <v>0</v>
      </c>
      <c r="G575" s="82" t="s">
        <v>151</v>
      </c>
      <c r="H575" s="64"/>
      <c r="I575" s="217"/>
      <c r="J575" s="87"/>
      <c r="K575" s="226"/>
      <c r="L575" s="222" t="s">
        <v>181</v>
      </c>
      <c r="M575" s="217"/>
      <c r="N575" s="227"/>
      <c r="O575" s="228"/>
      <c r="P575" s="64"/>
      <c r="Q575" s="86"/>
      <c r="R575" s="198" t="s">
        <v>181</v>
      </c>
      <c r="S575" s="91" t="s">
        <v>178</v>
      </c>
    </row>
    <row r="576" spans="3:19" ht="14" x14ac:dyDescent="0.15">
      <c r="C576" s="110">
        <f>Deptos!C568</f>
        <v>552</v>
      </c>
      <c r="D576" s="51" t="str">
        <f>Deptos!D568</f>
        <v>CONDO</v>
      </c>
      <c r="E576" s="51">
        <f>Deptos!E568</f>
        <v>0</v>
      </c>
      <c r="F576" s="105">
        <f>Deptos!F568</f>
        <v>0</v>
      </c>
      <c r="G576" s="82" t="s">
        <v>151</v>
      </c>
      <c r="H576" s="64"/>
      <c r="I576" s="217"/>
      <c r="J576" s="87"/>
      <c r="K576" s="226"/>
      <c r="L576" s="222" t="s">
        <v>181</v>
      </c>
      <c r="M576" s="217"/>
      <c r="N576" s="227"/>
      <c r="O576" s="228"/>
      <c r="P576" s="64"/>
      <c r="Q576" s="86"/>
      <c r="R576" s="198" t="s">
        <v>181</v>
      </c>
      <c r="S576" s="91" t="s">
        <v>178</v>
      </c>
    </row>
    <row r="577" spans="3:19" ht="14" x14ac:dyDescent="0.15">
      <c r="C577" s="110">
        <f>Deptos!C569</f>
        <v>553</v>
      </c>
      <c r="D577" s="51" t="str">
        <f>Deptos!D569</f>
        <v>CONDO</v>
      </c>
      <c r="E577" s="51">
        <f>Deptos!E569</f>
        <v>0</v>
      </c>
      <c r="F577" s="105">
        <f>Deptos!F569</f>
        <v>0</v>
      </c>
      <c r="G577" s="82" t="s">
        <v>151</v>
      </c>
      <c r="H577" s="64"/>
      <c r="I577" s="217"/>
      <c r="J577" s="87"/>
      <c r="K577" s="226"/>
      <c r="L577" s="222" t="s">
        <v>181</v>
      </c>
      <c r="M577" s="217"/>
      <c r="N577" s="227"/>
      <c r="O577" s="228"/>
      <c r="P577" s="64"/>
      <c r="Q577" s="86"/>
      <c r="R577" s="198" t="s">
        <v>181</v>
      </c>
      <c r="S577" s="91" t="s">
        <v>178</v>
      </c>
    </row>
    <row r="578" spans="3:19" ht="14" x14ac:dyDescent="0.15">
      <c r="C578" s="110">
        <f>Deptos!C570</f>
        <v>554</v>
      </c>
      <c r="D578" s="51" t="str">
        <f>Deptos!D570</f>
        <v>CONDO</v>
      </c>
      <c r="E578" s="51">
        <f>Deptos!E570</f>
        <v>0</v>
      </c>
      <c r="F578" s="105">
        <f>Deptos!F570</f>
        <v>0</v>
      </c>
      <c r="G578" s="82" t="s">
        <v>151</v>
      </c>
      <c r="H578" s="64"/>
      <c r="I578" s="217"/>
      <c r="J578" s="87"/>
      <c r="K578" s="226"/>
      <c r="L578" s="222" t="s">
        <v>181</v>
      </c>
      <c r="M578" s="217"/>
      <c r="N578" s="227"/>
      <c r="O578" s="228"/>
      <c r="P578" s="64"/>
      <c r="Q578" s="86"/>
      <c r="R578" s="198" t="s">
        <v>181</v>
      </c>
      <c r="S578" s="91" t="s">
        <v>178</v>
      </c>
    </row>
    <row r="579" spans="3:19" ht="14" x14ac:dyDescent="0.15">
      <c r="C579" s="110">
        <f>Deptos!C571</f>
        <v>555</v>
      </c>
      <c r="D579" s="51" t="str">
        <f>Deptos!D571</f>
        <v>CONDO</v>
      </c>
      <c r="E579" s="51">
        <f>Deptos!E571</f>
        <v>0</v>
      </c>
      <c r="F579" s="105">
        <f>Deptos!F571</f>
        <v>0</v>
      </c>
      <c r="G579" s="82" t="s">
        <v>151</v>
      </c>
      <c r="H579" s="64"/>
      <c r="I579" s="217"/>
      <c r="J579" s="87"/>
      <c r="K579" s="226"/>
      <c r="L579" s="222" t="s">
        <v>181</v>
      </c>
      <c r="M579" s="217"/>
      <c r="N579" s="227"/>
      <c r="O579" s="228"/>
      <c r="P579" s="64"/>
      <c r="Q579" s="86"/>
      <c r="R579" s="198" t="s">
        <v>181</v>
      </c>
      <c r="S579" s="91" t="s">
        <v>178</v>
      </c>
    </row>
    <row r="580" spans="3:19" ht="14" x14ac:dyDescent="0.15">
      <c r="C580" s="110">
        <f>Deptos!C572</f>
        <v>556</v>
      </c>
      <c r="D580" s="51" t="str">
        <f>Deptos!D572</f>
        <v>CONDO</v>
      </c>
      <c r="E580" s="51">
        <f>Deptos!E572</f>
        <v>0</v>
      </c>
      <c r="F580" s="105">
        <f>Deptos!F572</f>
        <v>0</v>
      </c>
      <c r="G580" s="82" t="s">
        <v>151</v>
      </c>
      <c r="H580" s="64"/>
      <c r="I580" s="217"/>
      <c r="J580" s="87"/>
      <c r="K580" s="226"/>
      <c r="L580" s="222" t="s">
        <v>181</v>
      </c>
      <c r="M580" s="217"/>
      <c r="N580" s="227"/>
      <c r="O580" s="228"/>
      <c r="P580" s="64"/>
      <c r="Q580" s="86"/>
      <c r="R580" s="198" t="s">
        <v>181</v>
      </c>
      <c r="S580" s="91" t="s">
        <v>178</v>
      </c>
    </row>
    <row r="581" spans="3:19" ht="14" x14ac:dyDescent="0.15">
      <c r="C581" s="110">
        <f>Deptos!C573</f>
        <v>557</v>
      </c>
      <c r="D581" s="51" t="str">
        <f>Deptos!D573</f>
        <v>CONDO</v>
      </c>
      <c r="E581" s="51">
        <f>Deptos!E573</f>
        <v>0</v>
      </c>
      <c r="F581" s="105">
        <f>Deptos!F573</f>
        <v>0</v>
      </c>
      <c r="G581" s="82" t="s">
        <v>151</v>
      </c>
      <c r="H581" s="64"/>
      <c r="I581" s="217"/>
      <c r="J581" s="87"/>
      <c r="K581" s="226"/>
      <c r="L581" s="222" t="s">
        <v>181</v>
      </c>
      <c r="M581" s="217"/>
      <c r="N581" s="227"/>
      <c r="O581" s="228"/>
      <c r="P581" s="64"/>
      <c r="Q581" s="86"/>
      <c r="R581" s="198" t="s">
        <v>181</v>
      </c>
      <c r="S581" s="91" t="s">
        <v>178</v>
      </c>
    </row>
    <row r="582" spans="3:19" ht="14" x14ac:dyDescent="0.15">
      <c r="C582" s="110">
        <f>Deptos!C574</f>
        <v>558</v>
      </c>
      <c r="D582" s="51" t="str">
        <f>Deptos!D574</f>
        <v>CONDO</v>
      </c>
      <c r="E582" s="51">
        <f>Deptos!E574</f>
        <v>0</v>
      </c>
      <c r="F582" s="105">
        <f>Deptos!F574</f>
        <v>0</v>
      </c>
      <c r="G582" s="82" t="s">
        <v>151</v>
      </c>
      <c r="H582" s="64"/>
      <c r="I582" s="217"/>
      <c r="J582" s="87"/>
      <c r="K582" s="226"/>
      <c r="L582" s="222" t="s">
        <v>181</v>
      </c>
      <c r="M582" s="217"/>
      <c r="N582" s="227"/>
      <c r="O582" s="228"/>
      <c r="P582" s="64"/>
      <c r="Q582" s="86"/>
      <c r="R582" s="198" t="s">
        <v>181</v>
      </c>
      <c r="S582" s="91" t="s">
        <v>178</v>
      </c>
    </row>
    <row r="583" spans="3:19" ht="14" x14ac:dyDescent="0.15">
      <c r="C583" s="110">
        <f>Deptos!C575</f>
        <v>559</v>
      </c>
      <c r="D583" s="51" t="str">
        <f>Deptos!D575</f>
        <v>CONDO</v>
      </c>
      <c r="E583" s="51">
        <f>Deptos!E575</f>
        <v>0</v>
      </c>
      <c r="F583" s="105">
        <f>Deptos!F575</f>
        <v>0</v>
      </c>
      <c r="G583" s="82" t="s">
        <v>151</v>
      </c>
      <c r="H583" s="64"/>
      <c r="I583" s="217"/>
      <c r="J583" s="87"/>
      <c r="K583" s="226"/>
      <c r="L583" s="222" t="s">
        <v>181</v>
      </c>
      <c r="M583" s="217"/>
      <c r="N583" s="227"/>
      <c r="O583" s="228"/>
      <c r="P583" s="64"/>
      <c r="Q583" s="86"/>
      <c r="R583" s="198" t="s">
        <v>181</v>
      </c>
      <c r="S583" s="91" t="s">
        <v>178</v>
      </c>
    </row>
    <row r="584" spans="3:19" ht="14" x14ac:dyDescent="0.15">
      <c r="C584" s="110">
        <f>Deptos!C576</f>
        <v>560</v>
      </c>
      <c r="D584" s="51" t="str">
        <f>Deptos!D576</f>
        <v>CONDO</v>
      </c>
      <c r="E584" s="51">
        <f>Deptos!E576</f>
        <v>0</v>
      </c>
      <c r="F584" s="105">
        <f>Deptos!F576</f>
        <v>0</v>
      </c>
      <c r="G584" s="82" t="s">
        <v>151</v>
      </c>
      <c r="H584" s="64"/>
      <c r="I584" s="217"/>
      <c r="J584" s="87"/>
      <c r="K584" s="226"/>
      <c r="L584" s="222" t="s">
        <v>181</v>
      </c>
      <c r="M584" s="217"/>
      <c r="N584" s="227"/>
      <c r="O584" s="228"/>
      <c r="P584" s="64"/>
      <c r="Q584" s="86"/>
      <c r="R584" s="198" t="s">
        <v>181</v>
      </c>
      <c r="S584" s="91" t="s">
        <v>178</v>
      </c>
    </row>
    <row r="585" spans="3:19" ht="14" x14ac:dyDescent="0.15">
      <c r="C585" s="110">
        <f>Deptos!C577</f>
        <v>561</v>
      </c>
      <c r="D585" s="51" t="str">
        <f>Deptos!D577</f>
        <v>CONDO</v>
      </c>
      <c r="E585" s="51">
        <f>Deptos!E577</f>
        <v>0</v>
      </c>
      <c r="F585" s="105">
        <f>Deptos!F577</f>
        <v>0</v>
      </c>
      <c r="G585" s="82" t="s">
        <v>151</v>
      </c>
      <c r="H585" s="64"/>
      <c r="I585" s="217"/>
      <c r="J585" s="87"/>
      <c r="K585" s="226"/>
      <c r="L585" s="222" t="s">
        <v>181</v>
      </c>
      <c r="M585" s="217"/>
      <c r="N585" s="227"/>
      <c r="O585" s="228"/>
      <c r="P585" s="64"/>
      <c r="Q585" s="86"/>
      <c r="R585" s="198" t="s">
        <v>181</v>
      </c>
      <c r="S585" s="91" t="s">
        <v>178</v>
      </c>
    </row>
    <row r="586" spans="3:19" ht="14" x14ac:dyDescent="0.15">
      <c r="C586" s="110">
        <f>Deptos!C578</f>
        <v>562</v>
      </c>
      <c r="D586" s="51" t="str">
        <f>Deptos!D578</f>
        <v>CONDO</v>
      </c>
      <c r="E586" s="51">
        <f>Deptos!E578</f>
        <v>0</v>
      </c>
      <c r="F586" s="105">
        <f>Deptos!F578</f>
        <v>0</v>
      </c>
      <c r="G586" s="82" t="s">
        <v>151</v>
      </c>
      <c r="H586" s="64"/>
      <c r="I586" s="217"/>
      <c r="J586" s="87"/>
      <c r="K586" s="226"/>
      <c r="L586" s="222" t="s">
        <v>181</v>
      </c>
      <c r="M586" s="217"/>
      <c r="N586" s="227"/>
      <c r="O586" s="228"/>
      <c r="P586" s="64"/>
      <c r="Q586" s="86"/>
      <c r="R586" s="198" t="s">
        <v>181</v>
      </c>
      <c r="S586" s="91" t="s">
        <v>178</v>
      </c>
    </row>
    <row r="587" spans="3:19" ht="14" x14ac:dyDescent="0.15">
      <c r="C587" s="110">
        <f>Deptos!C579</f>
        <v>563</v>
      </c>
      <c r="D587" s="51" t="str">
        <f>Deptos!D579</f>
        <v>CONDO</v>
      </c>
      <c r="E587" s="51">
        <f>Deptos!E579</f>
        <v>0</v>
      </c>
      <c r="F587" s="105">
        <f>Deptos!F579</f>
        <v>0</v>
      </c>
      <c r="G587" s="82" t="s">
        <v>151</v>
      </c>
      <c r="H587" s="64"/>
      <c r="I587" s="217"/>
      <c r="J587" s="87"/>
      <c r="K587" s="226"/>
      <c r="L587" s="222" t="s">
        <v>181</v>
      </c>
      <c r="M587" s="217"/>
      <c r="N587" s="227"/>
      <c r="O587" s="228"/>
      <c r="P587" s="64"/>
      <c r="Q587" s="86"/>
      <c r="R587" s="198" t="s">
        <v>181</v>
      </c>
      <c r="S587" s="91" t="s">
        <v>178</v>
      </c>
    </row>
    <row r="588" spans="3:19" ht="14" x14ac:dyDescent="0.15">
      <c r="C588" s="110">
        <f>Deptos!C580</f>
        <v>564</v>
      </c>
      <c r="D588" s="51" t="str">
        <f>Deptos!D580</f>
        <v>CONDO</v>
      </c>
      <c r="E588" s="51">
        <f>Deptos!E580</f>
        <v>0</v>
      </c>
      <c r="F588" s="105">
        <f>Deptos!F580</f>
        <v>0</v>
      </c>
      <c r="G588" s="82" t="s">
        <v>151</v>
      </c>
      <c r="H588" s="64"/>
      <c r="I588" s="217"/>
      <c r="J588" s="87"/>
      <c r="K588" s="226"/>
      <c r="L588" s="222" t="s">
        <v>181</v>
      </c>
      <c r="M588" s="217"/>
      <c r="N588" s="227"/>
      <c r="O588" s="228"/>
      <c r="P588" s="64"/>
      <c r="Q588" s="86"/>
      <c r="R588" s="198" t="s">
        <v>181</v>
      </c>
      <c r="S588" s="91" t="s">
        <v>178</v>
      </c>
    </row>
    <row r="589" spans="3:19" ht="14" x14ac:dyDescent="0.15">
      <c r="C589" s="110">
        <f>Deptos!C581</f>
        <v>565</v>
      </c>
      <c r="D589" s="51" t="str">
        <f>Deptos!D581</f>
        <v>CONDO</v>
      </c>
      <c r="E589" s="51">
        <f>Deptos!E581</f>
        <v>0</v>
      </c>
      <c r="F589" s="105">
        <f>Deptos!F581</f>
        <v>0</v>
      </c>
      <c r="G589" s="82" t="s">
        <v>151</v>
      </c>
      <c r="H589" s="64"/>
      <c r="I589" s="217"/>
      <c r="J589" s="87"/>
      <c r="K589" s="226"/>
      <c r="L589" s="222" t="s">
        <v>181</v>
      </c>
      <c r="M589" s="217"/>
      <c r="N589" s="227"/>
      <c r="O589" s="228"/>
      <c r="P589" s="64"/>
      <c r="Q589" s="86"/>
      <c r="R589" s="198" t="s">
        <v>181</v>
      </c>
      <c r="S589" s="91" t="s">
        <v>178</v>
      </c>
    </row>
    <row r="590" spans="3:19" ht="14" x14ac:dyDescent="0.15">
      <c r="C590" s="110">
        <f>Deptos!C582</f>
        <v>566</v>
      </c>
      <c r="D590" s="51" t="str">
        <f>Deptos!D582</f>
        <v>CONDO</v>
      </c>
      <c r="E590" s="51">
        <f>Deptos!E582</f>
        <v>0</v>
      </c>
      <c r="F590" s="105">
        <f>Deptos!F582</f>
        <v>0</v>
      </c>
      <c r="G590" s="82" t="s">
        <v>151</v>
      </c>
      <c r="H590" s="64"/>
      <c r="I590" s="217"/>
      <c r="J590" s="87"/>
      <c r="K590" s="226"/>
      <c r="L590" s="222" t="s">
        <v>181</v>
      </c>
      <c r="M590" s="217"/>
      <c r="N590" s="227"/>
      <c r="O590" s="228"/>
      <c r="P590" s="64"/>
      <c r="Q590" s="86"/>
      <c r="R590" s="198" t="s">
        <v>181</v>
      </c>
      <c r="S590" s="91" t="s">
        <v>178</v>
      </c>
    </row>
    <row r="591" spans="3:19" ht="14" x14ac:dyDescent="0.15">
      <c r="C591" s="110">
        <f>Deptos!C583</f>
        <v>567</v>
      </c>
      <c r="D591" s="51" t="str">
        <f>Deptos!D583</f>
        <v>CONDO</v>
      </c>
      <c r="E591" s="51">
        <f>Deptos!E583</f>
        <v>0</v>
      </c>
      <c r="F591" s="105">
        <f>Deptos!F583</f>
        <v>0</v>
      </c>
      <c r="G591" s="82" t="s">
        <v>151</v>
      </c>
      <c r="H591" s="64"/>
      <c r="I591" s="217"/>
      <c r="J591" s="87"/>
      <c r="K591" s="226"/>
      <c r="L591" s="222" t="s">
        <v>181</v>
      </c>
      <c r="M591" s="217"/>
      <c r="N591" s="227"/>
      <c r="O591" s="228"/>
      <c r="P591" s="64"/>
      <c r="Q591" s="86"/>
      <c r="R591" s="198" t="s">
        <v>181</v>
      </c>
      <c r="S591" s="91" t="s">
        <v>178</v>
      </c>
    </row>
    <row r="592" spans="3:19" ht="14" x14ac:dyDescent="0.15">
      <c r="C592" s="110">
        <f>Deptos!C584</f>
        <v>568</v>
      </c>
      <c r="D592" s="51" t="str">
        <f>Deptos!D584</f>
        <v>CONDO</v>
      </c>
      <c r="E592" s="51">
        <f>Deptos!E584</f>
        <v>0</v>
      </c>
      <c r="F592" s="105">
        <f>Deptos!F584</f>
        <v>0</v>
      </c>
      <c r="G592" s="82" t="s">
        <v>151</v>
      </c>
      <c r="H592" s="64"/>
      <c r="I592" s="217"/>
      <c r="J592" s="87"/>
      <c r="K592" s="226"/>
      <c r="L592" s="222" t="s">
        <v>181</v>
      </c>
      <c r="M592" s="217"/>
      <c r="N592" s="227"/>
      <c r="O592" s="228"/>
      <c r="P592" s="64"/>
      <c r="Q592" s="86"/>
      <c r="R592" s="198" t="s">
        <v>181</v>
      </c>
      <c r="S592" s="91" t="s">
        <v>178</v>
      </c>
    </row>
    <row r="593" spans="3:19" ht="14" x14ac:dyDescent="0.15">
      <c r="C593" s="110">
        <f>Deptos!C585</f>
        <v>569</v>
      </c>
      <c r="D593" s="51" t="str">
        <f>Deptos!D585</f>
        <v>CONDO</v>
      </c>
      <c r="E593" s="51">
        <f>Deptos!E585</f>
        <v>0</v>
      </c>
      <c r="F593" s="105">
        <f>Deptos!F585</f>
        <v>0</v>
      </c>
      <c r="G593" s="82" t="s">
        <v>151</v>
      </c>
      <c r="H593" s="64"/>
      <c r="I593" s="217"/>
      <c r="J593" s="87"/>
      <c r="K593" s="226"/>
      <c r="L593" s="222" t="s">
        <v>181</v>
      </c>
      <c r="M593" s="217"/>
      <c r="N593" s="227"/>
      <c r="O593" s="228"/>
      <c r="P593" s="64"/>
      <c r="Q593" s="86"/>
      <c r="R593" s="198" t="s">
        <v>181</v>
      </c>
      <c r="S593" s="91" t="s">
        <v>178</v>
      </c>
    </row>
    <row r="594" spans="3:19" ht="14" x14ac:dyDescent="0.15">
      <c r="C594" s="110">
        <f>Deptos!C586</f>
        <v>570</v>
      </c>
      <c r="D594" s="51" t="str">
        <f>Deptos!D586</f>
        <v>CONDO</v>
      </c>
      <c r="E594" s="51">
        <f>Deptos!E586</f>
        <v>0</v>
      </c>
      <c r="F594" s="105">
        <f>Deptos!F586</f>
        <v>0</v>
      </c>
      <c r="G594" s="82" t="s">
        <v>151</v>
      </c>
      <c r="H594" s="64"/>
      <c r="I594" s="217"/>
      <c r="J594" s="87"/>
      <c r="K594" s="226"/>
      <c r="L594" s="222" t="s">
        <v>181</v>
      </c>
      <c r="M594" s="217"/>
      <c r="N594" s="227"/>
      <c r="O594" s="228"/>
      <c r="P594" s="64"/>
      <c r="Q594" s="86"/>
      <c r="R594" s="198" t="s">
        <v>181</v>
      </c>
      <c r="S594" s="91" t="s">
        <v>178</v>
      </c>
    </row>
    <row r="595" spans="3:19" ht="14" x14ac:dyDescent="0.15">
      <c r="C595" s="110">
        <f>Deptos!C587</f>
        <v>571</v>
      </c>
      <c r="D595" s="51" t="str">
        <f>Deptos!D587</f>
        <v>CONDO</v>
      </c>
      <c r="E595" s="51">
        <f>Deptos!E587</f>
        <v>0</v>
      </c>
      <c r="F595" s="105">
        <f>Deptos!F587</f>
        <v>0</v>
      </c>
      <c r="G595" s="82" t="s">
        <v>151</v>
      </c>
      <c r="H595" s="64"/>
      <c r="I595" s="217"/>
      <c r="J595" s="87"/>
      <c r="K595" s="226"/>
      <c r="L595" s="222" t="s">
        <v>181</v>
      </c>
      <c r="M595" s="217"/>
      <c r="N595" s="227"/>
      <c r="O595" s="228"/>
      <c r="P595" s="64"/>
      <c r="Q595" s="86"/>
      <c r="R595" s="198" t="s">
        <v>181</v>
      </c>
      <c r="S595" s="91" t="s">
        <v>178</v>
      </c>
    </row>
    <row r="596" spans="3:19" ht="14" x14ac:dyDescent="0.15">
      <c r="C596" s="110">
        <f>Deptos!C588</f>
        <v>572</v>
      </c>
      <c r="D596" s="51" t="str">
        <f>Deptos!D588</f>
        <v>CONDO</v>
      </c>
      <c r="E596" s="51">
        <f>Deptos!E588</f>
        <v>0</v>
      </c>
      <c r="F596" s="105">
        <f>Deptos!F588</f>
        <v>0</v>
      </c>
      <c r="G596" s="82" t="s">
        <v>151</v>
      </c>
      <c r="H596" s="64"/>
      <c r="I596" s="217"/>
      <c r="J596" s="87"/>
      <c r="K596" s="226"/>
      <c r="L596" s="222" t="s">
        <v>181</v>
      </c>
      <c r="M596" s="217"/>
      <c r="N596" s="227"/>
      <c r="O596" s="228"/>
      <c r="P596" s="64"/>
      <c r="Q596" s="86"/>
      <c r="R596" s="198" t="s">
        <v>181</v>
      </c>
      <c r="S596" s="91" t="s">
        <v>178</v>
      </c>
    </row>
    <row r="597" spans="3:19" ht="14" x14ac:dyDescent="0.15">
      <c r="C597" s="110">
        <f>Deptos!C589</f>
        <v>573</v>
      </c>
      <c r="D597" s="51" t="str">
        <f>Deptos!D589</f>
        <v>CONDO</v>
      </c>
      <c r="E597" s="51">
        <f>Deptos!E589</f>
        <v>0</v>
      </c>
      <c r="F597" s="105">
        <f>Deptos!F589</f>
        <v>0</v>
      </c>
      <c r="G597" s="82" t="s">
        <v>151</v>
      </c>
      <c r="H597" s="64"/>
      <c r="I597" s="217"/>
      <c r="J597" s="87"/>
      <c r="K597" s="226"/>
      <c r="L597" s="222" t="s">
        <v>181</v>
      </c>
      <c r="M597" s="217"/>
      <c r="N597" s="227"/>
      <c r="O597" s="228"/>
      <c r="P597" s="64"/>
      <c r="Q597" s="86"/>
      <c r="R597" s="198" t="s">
        <v>181</v>
      </c>
      <c r="S597" s="91" t="s">
        <v>178</v>
      </c>
    </row>
    <row r="598" spans="3:19" ht="14" x14ac:dyDescent="0.15">
      <c r="C598" s="110">
        <f>Deptos!C590</f>
        <v>574</v>
      </c>
      <c r="D598" s="51" t="str">
        <f>Deptos!D590</f>
        <v>CONDO</v>
      </c>
      <c r="E598" s="51">
        <f>Deptos!E590</f>
        <v>0</v>
      </c>
      <c r="F598" s="105">
        <f>Deptos!F590</f>
        <v>0</v>
      </c>
      <c r="G598" s="82" t="s">
        <v>151</v>
      </c>
      <c r="H598" s="64"/>
      <c r="I598" s="217"/>
      <c r="J598" s="87"/>
      <c r="K598" s="226"/>
      <c r="L598" s="222" t="s">
        <v>181</v>
      </c>
      <c r="M598" s="217"/>
      <c r="N598" s="227"/>
      <c r="O598" s="228"/>
      <c r="P598" s="64"/>
      <c r="Q598" s="86"/>
      <c r="R598" s="198" t="s">
        <v>181</v>
      </c>
      <c r="S598" s="91" t="s">
        <v>178</v>
      </c>
    </row>
    <row r="599" spans="3:19" ht="14" x14ac:dyDescent="0.15">
      <c r="C599" s="110">
        <f>Deptos!C591</f>
        <v>575</v>
      </c>
      <c r="D599" s="51" t="str">
        <f>Deptos!D591</f>
        <v>CONDO</v>
      </c>
      <c r="E599" s="51">
        <f>Deptos!E591</f>
        <v>0</v>
      </c>
      <c r="F599" s="105">
        <f>Deptos!F591</f>
        <v>0</v>
      </c>
      <c r="G599" s="82" t="s">
        <v>151</v>
      </c>
      <c r="H599" s="64"/>
      <c r="I599" s="217"/>
      <c r="J599" s="87"/>
      <c r="K599" s="226"/>
      <c r="L599" s="222" t="s">
        <v>181</v>
      </c>
      <c r="M599" s="217"/>
      <c r="N599" s="227"/>
      <c r="O599" s="228"/>
      <c r="P599" s="64"/>
      <c r="Q599" s="86"/>
      <c r="R599" s="198" t="s">
        <v>181</v>
      </c>
      <c r="S599" s="91" t="s">
        <v>178</v>
      </c>
    </row>
    <row r="600" spans="3:19" ht="14" x14ac:dyDescent="0.15">
      <c r="C600" s="110">
        <f>Deptos!C592</f>
        <v>576</v>
      </c>
      <c r="D600" s="51" t="str">
        <f>Deptos!D592</f>
        <v>CONDO</v>
      </c>
      <c r="E600" s="51">
        <f>Deptos!E592</f>
        <v>0</v>
      </c>
      <c r="F600" s="105">
        <f>Deptos!F592</f>
        <v>0</v>
      </c>
      <c r="G600" s="82" t="s">
        <v>151</v>
      </c>
      <c r="H600" s="64"/>
      <c r="I600" s="217"/>
      <c r="J600" s="87"/>
      <c r="K600" s="226"/>
      <c r="L600" s="222" t="s">
        <v>181</v>
      </c>
      <c r="M600" s="217"/>
      <c r="N600" s="227"/>
      <c r="O600" s="228"/>
      <c r="P600" s="64"/>
      <c r="Q600" s="86"/>
      <c r="R600" s="198" t="s">
        <v>181</v>
      </c>
      <c r="S600" s="91" t="s">
        <v>178</v>
      </c>
    </row>
    <row r="601" spans="3:19" ht="14" x14ac:dyDescent="0.15">
      <c r="C601" s="110">
        <f>Deptos!C593</f>
        <v>577</v>
      </c>
      <c r="D601" s="51" t="str">
        <f>Deptos!D593</f>
        <v>CONDO</v>
      </c>
      <c r="E601" s="51">
        <f>Deptos!E593</f>
        <v>0</v>
      </c>
      <c r="F601" s="105">
        <f>Deptos!F593</f>
        <v>0</v>
      </c>
      <c r="G601" s="82" t="s">
        <v>151</v>
      </c>
      <c r="H601" s="64"/>
      <c r="I601" s="217"/>
      <c r="J601" s="87"/>
      <c r="K601" s="226"/>
      <c r="L601" s="222" t="s">
        <v>181</v>
      </c>
      <c r="M601" s="217"/>
      <c r="N601" s="227"/>
      <c r="O601" s="228"/>
      <c r="P601" s="64"/>
      <c r="Q601" s="86"/>
      <c r="R601" s="198" t="s">
        <v>181</v>
      </c>
      <c r="S601" s="91" t="s">
        <v>178</v>
      </c>
    </row>
    <row r="602" spans="3:19" ht="14" x14ac:dyDescent="0.15">
      <c r="C602" s="110">
        <f>Deptos!C594</f>
        <v>578</v>
      </c>
      <c r="D602" s="51" t="str">
        <f>Deptos!D594</f>
        <v>CONDO</v>
      </c>
      <c r="E602" s="51">
        <f>Deptos!E594</f>
        <v>0</v>
      </c>
      <c r="F602" s="105">
        <f>Deptos!F594</f>
        <v>0</v>
      </c>
      <c r="G602" s="82" t="s">
        <v>151</v>
      </c>
      <c r="H602" s="64"/>
      <c r="I602" s="217"/>
      <c r="J602" s="87"/>
      <c r="K602" s="226"/>
      <c r="L602" s="222" t="s">
        <v>181</v>
      </c>
      <c r="M602" s="217"/>
      <c r="N602" s="227"/>
      <c r="O602" s="228"/>
      <c r="P602" s="64"/>
      <c r="Q602" s="86"/>
      <c r="R602" s="198" t="s">
        <v>181</v>
      </c>
      <c r="S602" s="91" t="s">
        <v>178</v>
      </c>
    </row>
    <row r="603" spans="3:19" ht="14" x14ac:dyDescent="0.15">
      <c r="C603" s="110">
        <f>Deptos!C595</f>
        <v>579</v>
      </c>
      <c r="D603" s="51" t="str">
        <f>Deptos!D595</f>
        <v>CONDO</v>
      </c>
      <c r="E603" s="51">
        <f>Deptos!E595</f>
        <v>0</v>
      </c>
      <c r="F603" s="105">
        <f>Deptos!F595</f>
        <v>0</v>
      </c>
      <c r="G603" s="82" t="s">
        <v>151</v>
      </c>
      <c r="H603" s="64"/>
      <c r="I603" s="217"/>
      <c r="J603" s="87"/>
      <c r="K603" s="226"/>
      <c r="L603" s="222" t="s">
        <v>181</v>
      </c>
      <c r="M603" s="217"/>
      <c r="N603" s="227"/>
      <c r="O603" s="228"/>
      <c r="P603" s="64"/>
      <c r="Q603" s="86"/>
      <c r="R603" s="198" t="s">
        <v>181</v>
      </c>
      <c r="S603" s="91" t="s">
        <v>178</v>
      </c>
    </row>
    <row r="604" spans="3:19" ht="14" x14ac:dyDescent="0.15">
      <c r="C604" s="110">
        <f>Deptos!C596</f>
        <v>580</v>
      </c>
      <c r="D604" s="51" t="str">
        <f>Deptos!D596</f>
        <v>CONDO</v>
      </c>
      <c r="E604" s="51">
        <f>Deptos!E596</f>
        <v>0</v>
      </c>
      <c r="F604" s="105">
        <f>Deptos!F596</f>
        <v>0</v>
      </c>
      <c r="G604" s="82" t="s">
        <v>151</v>
      </c>
      <c r="H604" s="64"/>
      <c r="I604" s="217"/>
      <c r="J604" s="87"/>
      <c r="K604" s="226"/>
      <c r="L604" s="222" t="s">
        <v>181</v>
      </c>
      <c r="M604" s="217"/>
      <c r="N604" s="227"/>
      <c r="O604" s="228"/>
      <c r="P604" s="64"/>
      <c r="Q604" s="86"/>
      <c r="R604" s="198" t="s">
        <v>181</v>
      </c>
      <c r="S604" s="91" t="s">
        <v>178</v>
      </c>
    </row>
    <row r="605" spans="3:19" ht="14" x14ac:dyDescent="0.15">
      <c r="C605" s="110">
        <f>Deptos!C597</f>
        <v>581</v>
      </c>
      <c r="D605" s="51" t="str">
        <f>Deptos!D597</f>
        <v>CONDO</v>
      </c>
      <c r="E605" s="51">
        <f>Deptos!E597</f>
        <v>0</v>
      </c>
      <c r="F605" s="105">
        <f>Deptos!F597</f>
        <v>0</v>
      </c>
      <c r="G605" s="82" t="s">
        <v>151</v>
      </c>
      <c r="H605" s="64"/>
      <c r="I605" s="217"/>
      <c r="J605" s="87"/>
      <c r="K605" s="226"/>
      <c r="L605" s="222" t="s">
        <v>181</v>
      </c>
      <c r="M605" s="217"/>
      <c r="N605" s="227"/>
      <c r="O605" s="228"/>
      <c r="P605" s="64"/>
      <c r="Q605" s="86"/>
      <c r="R605" s="198" t="s">
        <v>181</v>
      </c>
      <c r="S605" s="91" t="s">
        <v>178</v>
      </c>
    </row>
    <row r="606" spans="3:19" ht="14" x14ac:dyDescent="0.15">
      <c r="C606" s="110">
        <f>Deptos!C598</f>
        <v>582</v>
      </c>
      <c r="D606" s="51" t="str">
        <f>Deptos!D598</f>
        <v>CONDO</v>
      </c>
      <c r="E606" s="51">
        <f>Deptos!E598</f>
        <v>0</v>
      </c>
      <c r="F606" s="105">
        <f>Deptos!F598</f>
        <v>0</v>
      </c>
      <c r="G606" s="82" t="s">
        <v>151</v>
      </c>
      <c r="H606" s="64"/>
      <c r="I606" s="217"/>
      <c r="J606" s="87"/>
      <c r="K606" s="226"/>
      <c r="L606" s="222" t="s">
        <v>181</v>
      </c>
      <c r="M606" s="217"/>
      <c r="N606" s="227"/>
      <c r="O606" s="228"/>
      <c r="P606" s="64"/>
      <c r="Q606" s="86"/>
      <c r="R606" s="198" t="s">
        <v>181</v>
      </c>
      <c r="S606" s="91" t="s">
        <v>178</v>
      </c>
    </row>
    <row r="607" spans="3:19" ht="14" x14ac:dyDescent="0.15">
      <c r="C607" s="110">
        <f>Deptos!C599</f>
        <v>583</v>
      </c>
      <c r="D607" s="51" t="str">
        <f>Deptos!D599</f>
        <v>CONDO</v>
      </c>
      <c r="E607" s="51">
        <f>Deptos!E599</f>
        <v>0</v>
      </c>
      <c r="F607" s="105">
        <f>Deptos!F599</f>
        <v>0</v>
      </c>
      <c r="G607" s="82" t="s">
        <v>151</v>
      </c>
      <c r="H607" s="64"/>
      <c r="I607" s="217"/>
      <c r="J607" s="87"/>
      <c r="K607" s="226"/>
      <c r="L607" s="222" t="s">
        <v>181</v>
      </c>
      <c r="M607" s="217"/>
      <c r="N607" s="227"/>
      <c r="O607" s="228"/>
      <c r="P607" s="64"/>
      <c r="Q607" s="86"/>
      <c r="R607" s="198" t="s">
        <v>181</v>
      </c>
      <c r="S607" s="91" t="s">
        <v>178</v>
      </c>
    </row>
    <row r="608" spans="3:19" ht="14" x14ac:dyDescent="0.15">
      <c r="C608" s="110">
        <f>Deptos!C600</f>
        <v>584</v>
      </c>
      <c r="D608" s="51" t="str">
        <f>Deptos!D600</f>
        <v>CONDO</v>
      </c>
      <c r="E608" s="51">
        <f>Deptos!E600</f>
        <v>0</v>
      </c>
      <c r="F608" s="105">
        <f>Deptos!F600</f>
        <v>0</v>
      </c>
      <c r="G608" s="82" t="s">
        <v>151</v>
      </c>
      <c r="H608" s="64"/>
      <c r="I608" s="217"/>
      <c r="J608" s="87"/>
      <c r="K608" s="226"/>
      <c r="L608" s="222" t="s">
        <v>181</v>
      </c>
      <c r="M608" s="217"/>
      <c r="N608" s="227"/>
      <c r="O608" s="228"/>
      <c r="P608" s="64"/>
      <c r="Q608" s="86"/>
      <c r="R608" s="198" t="s">
        <v>181</v>
      </c>
      <c r="S608" s="91" t="s">
        <v>178</v>
      </c>
    </row>
    <row r="609" spans="3:19" ht="14" x14ac:dyDescent="0.15">
      <c r="C609" s="110">
        <f>Deptos!C601</f>
        <v>585</v>
      </c>
      <c r="D609" s="51" t="str">
        <f>Deptos!D601</f>
        <v>CONDO</v>
      </c>
      <c r="E609" s="51">
        <f>Deptos!E601</f>
        <v>0</v>
      </c>
      <c r="F609" s="105">
        <f>Deptos!F601</f>
        <v>0</v>
      </c>
      <c r="G609" s="82" t="s">
        <v>151</v>
      </c>
      <c r="H609" s="64"/>
      <c r="I609" s="217"/>
      <c r="J609" s="87"/>
      <c r="K609" s="226"/>
      <c r="L609" s="222" t="s">
        <v>181</v>
      </c>
      <c r="M609" s="217"/>
      <c r="N609" s="227"/>
      <c r="O609" s="228"/>
      <c r="P609" s="64"/>
      <c r="Q609" s="86"/>
      <c r="R609" s="198" t="s">
        <v>181</v>
      </c>
      <c r="S609" s="91" t="s">
        <v>178</v>
      </c>
    </row>
    <row r="610" spans="3:19" ht="14" x14ac:dyDescent="0.15">
      <c r="C610" s="110">
        <f>Deptos!C602</f>
        <v>586</v>
      </c>
      <c r="D610" s="51" t="str">
        <f>Deptos!D602</f>
        <v>CONDO</v>
      </c>
      <c r="E610" s="51">
        <f>Deptos!E602</f>
        <v>0</v>
      </c>
      <c r="F610" s="105">
        <f>Deptos!F602</f>
        <v>0</v>
      </c>
      <c r="G610" s="82" t="s">
        <v>151</v>
      </c>
      <c r="H610" s="64"/>
      <c r="I610" s="217"/>
      <c r="J610" s="87"/>
      <c r="K610" s="226"/>
      <c r="L610" s="222" t="s">
        <v>181</v>
      </c>
      <c r="M610" s="217"/>
      <c r="N610" s="227"/>
      <c r="O610" s="228"/>
      <c r="P610" s="64"/>
      <c r="Q610" s="86"/>
      <c r="R610" s="198" t="s">
        <v>181</v>
      </c>
      <c r="S610" s="91" t="s">
        <v>178</v>
      </c>
    </row>
    <row r="611" spans="3:19" ht="14" x14ac:dyDescent="0.15">
      <c r="C611" s="110">
        <f>Deptos!C603</f>
        <v>587</v>
      </c>
      <c r="D611" s="51" t="str">
        <f>Deptos!D603</f>
        <v>CONDO</v>
      </c>
      <c r="E611" s="51">
        <f>Deptos!E603</f>
        <v>0</v>
      </c>
      <c r="F611" s="105">
        <f>Deptos!F603</f>
        <v>0</v>
      </c>
      <c r="G611" s="82" t="s">
        <v>151</v>
      </c>
      <c r="H611" s="64"/>
      <c r="I611" s="217"/>
      <c r="J611" s="87"/>
      <c r="K611" s="226"/>
      <c r="L611" s="222" t="s">
        <v>181</v>
      </c>
      <c r="M611" s="217"/>
      <c r="N611" s="227"/>
      <c r="O611" s="228"/>
      <c r="P611" s="64"/>
      <c r="Q611" s="86"/>
      <c r="R611" s="198" t="s">
        <v>181</v>
      </c>
      <c r="S611" s="91" t="s">
        <v>178</v>
      </c>
    </row>
    <row r="612" spans="3:19" ht="14" x14ac:dyDescent="0.15">
      <c r="C612" s="110">
        <f>Deptos!C604</f>
        <v>588</v>
      </c>
      <c r="D612" s="51" t="str">
        <f>Deptos!D604</f>
        <v>CONDO</v>
      </c>
      <c r="E612" s="51">
        <f>Deptos!E604</f>
        <v>0</v>
      </c>
      <c r="F612" s="105">
        <f>Deptos!F604</f>
        <v>0</v>
      </c>
      <c r="G612" s="82" t="s">
        <v>151</v>
      </c>
      <c r="H612" s="64"/>
      <c r="I612" s="217"/>
      <c r="J612" s="87"/>
      <c r="K612" s="226"/>
      <c r="L612" s="222" t="s">
        <v>181</v>
      </c>
      <c r="M612" s="217"/>
      <c r="N612" s="227"/>
      <c r="O612" s="228"/>
      <c r="P612" s="64"/>
      <c r="Q612" s="86"/>
      <c r="R612" s="198" t="s">
        <v>181</v>
      </c>
      <c r="S612" s="91" t="s">
        <v>178</v>
      </c>
    </row>
    <row r="613" spans="3:19" ht="14" x14ac:dyDescent="0.15">
      <c r="C613" s="110">
        <f>Deptos!C605</f>
        <v>589</v>
      </c>
      <c r="D613" s="51" t="str">
        <f>Deptos!D605</f>
        <v>CONDO</v>
      </c>
      <c r="E613" s="51">
        <f>Deptos!E605</f>
        <v>0</v>
      </c>
      <c r="F613" s="105">
        <f>Deptos!F605</f>
        <v>0</v>
      </c>
      <c r="G613" s="82" t="s">
        <v>151</v>
      </c>
      <c r="H613" s="64"/>
      <c r="I613" s="217"/>
      <c r="J613" s="87"/>
      <c r="K613" s="226"/>
      <c r="L613" s="222" t="s">
        <v>181</v>
      </c>
      <c r="M613" s="217"/>
      <c r="N613" s="227"/>
      <c r="O613" s="228"/>
      <c r="P613" s="64"/>
      <c r="Q613" s="86"/>
      <c r="R613" s="198" t="s">
        <v>181</v>
      </c>
      <c r="S613" s="91" t="s">
        <v>178</v>
      </c>
    </row>
    <row r="614" spans="3:19" ht="14" x14ac:dyDescent="0.15">
      <c r="C614" s="110">
        <f>Deptos!C606</f>
        <v>590</v>
      </c>
      <c r="D614" s="51" t="str">
        <f>Deptos!D606</f>
        <v>CONDO</v>
      </c>
      <c r="E614" s="51">
        <f>Deptos!E606</f>
        <v>0</v>
      </c>
      <c r="F614" s="105">
        <f>Deptos!F606</f>
        <v>0</v>
      </c>
      <c r="G614" s="82" t="s">
        <v>151</v>
      </c>
      <c r="H614" s="64"/>
      <c r="I614" s="217"/>
      <c r="J614" s="87"/>
      <c r="K614" s="226"/>
      <c r="L614" s="222" t="s">
        <v>181</v>
      </c>
      <c r="M614" s="217"/>
      <c r="N614" s="227"/>
      <c r="O614" s="228"/>
      <c r="P614" s="64"/>
      <c r="Q614" s="86"/>
      <c r="R614" s="198" t="s">
        <v>181</v>
      </c>
      <c r="S614" s="91" t="s">
        <v>178</v>
      </c>
    </row>
    <row r="615" spans="3:19" ht="14" x14ac:dyDescent="0.15">
      <c r="C615" s="110">
        <f>Deptos!C607</f>
        <v>591</v>
      </c>
      <c r="D615" s="51" t="str">
        <f>Deptos!D607</f>
        <v>CONDO</v>
      </c>
      <c r="E615" s="51">
        <f>Deptos!E607</f>
        <v>0</v>
      </c>
      <c r="F615" s="105">
        <f>Deptos!F607</f>
        <v>0</v>
      </c>
      <c r="G615" s="82" t="s">
        <v>151</v>
      </c>
      <c r="H615" s="64"/>
      <c r="I615" s="217"/>
      <c r="J615" s="87"/>
      <c r="K615" s="226"/>
      <c r="L615" s="222" t="s">
        <v>181</v>
      </c>
      <c r="M615" s="217"/>
      <c r="N615" s="227"/>
      <c r="O615" s="228"/>
      <c r="P615" s="64"/>
      <c r="Q615" s="86"/>
      <c r="R615" s="198" t="s">
        <v>181</v>
      </c>
      <c r="S615" s="91" t="s">
        <v>178</v>
      </c>
    </row>
    <row r="616" spans="3:19" ht="14" x14ac:dyDescent="0.15">
      <c r="C616" s="110">
        <f>Deptos!C608</f>
        <v>592</v>
      </c>
      <c r="D616" s="51" t="str">
        <f>Deptos!D608</f>
        <v>CONDO</v>
      </c>
      <c r="E616" s="51">
        <f>Deptos!E608</f>
        <v>0</v>
      </c>
      <c r="F616" s="105">
        <f>Deptos!F608</f>
        <v>0</v>
      </c>
      <c r="G616" s="82" t="s">
        <v>151</v>
      </c>
      <c r="H616" s="64"/>
      <c r="I616" s="217"/>
      <c r="J616" s="87"/>
      <c r="K616" s="226"/>
      <c r="L616" s="222" t="s">
        <v>181</v>
      </c>
      <c r="M616" s="217"/>
      <c r="N616" s="227"/>
      <c r="O616" s="228"/>
      <c r="P616" s="64"/>
      <c r="Q616" s="86"/>
      <c r="R616" s="198" t="s">
        <v>181</v>
      </c>
      <c r="S616" s="91" t="s">
        <v>178</v>
      </c>
    </row>
    <row r="617" spans="3:19" ht="14" x14ac:dyDescent="0.15">
      <c r="C617" s="110">
        <f>Deptos!C609</f>
        <v>593</v>
      </c>
      <c r="D617" s="51" t="str">
        <f>Deptos!D609</f>
        <v>CONDO</v>
      </c>
      <c r="E617" s="51">
        <f>Deptos!E609</f>
        <v>0</v>
      </c>
      <c r="F617" s="105">
        <f>Deptos!F609</f>
        <v>0</v>
      </c>
      <c r="G617" s="82" t="s">
        <v>151</v>
      </c>
      <c r="H617" s="64"/>
      <c r="I617" s="217"/>
      <c r="J617" s="87"/>
      <c r="K617" s="226"/>
      <c r="L617" s="222" t="s">
        <v>181</v>
      </c>
      <c r="M617" s="217"/>
      <c r="N617" s="227"/>
      <c r="O617" s="228"/>
      <c r="P617" s="64"/>
      <c r="Q617" s="86"/>
      <c r="R617" s="198" t="s">
        <v>181</v>
      </c>
      <c r="S617" s="91" t="s">
        <v>178</v>
      </c>
    </row>
    <row r="618" spans="3:19" ht="14" x14ac:dyDescent="0.15">
      <c r="C618" s="110">
        <f>Deptos!C610</f>
        <v>594</v>
      </c>
      <c r="D618" s="51" t="str">
        <f>Deptos!D610</f>
        <v>CONDO</v>
      </c>
      <c r="E618" s="51">
        <f>Deptos!E610</f>
        <v>0</v>
      </c>
      <c r="F618" s="105">
        <f>Deptos!F610</f>
        <v>0</v>
      </c>
      <c r="G618" s="82" t="s">
        <v>151</v>
      </c>
      <c r="H618" s="64"/>
      <c r="I618" s="217"/>
      <c r="J618" s="87"/>
      <c r="K618" s="226"/>
      <c r="L618" s="222" t="s">
        <v>181</v>
      </c>
      <c r="M618" s="217"/>
      <c r="N618" s="227"/>
      <c r="O618" s="228"/>
      <c r="P618" s="64"/>
      <c r="Q618" s="86"/>
      <c r="R618" s="198" t="s">
        <v>181</v>
      </c>
      <c r="S618" s="91" t="s">
        <v>178</v>
      </c>
    </row>
    <row r="619" spans="3:19" ht="14" x14ac:dyDescent="0.15">
      <c r="C619" s="110">
        <f>Deptos!C611</f>
        <v>595</v>
      </c>
      <c r="D619" s="51" t="str">
        <f>Deptos!D611</f>
        <v>CONDO</v>
      </c>
      <c r="E619" s="51">
        <f>Deptos!E611</f>
        <v>0</v>
      </c>
      <c r="F619" s="105">
        <f>Deptos!F611</f>
        <v>0</v>
      </c>
      <c r="G619" s="82" t="s">
        <v>151</v>
      </c>
      <c r="H619" s="64"/>
      <c r="I619" s="217"/>
      <c r="J619" s="87"/>
      <c r="K619" s="226"/>
      <c r="L619" s="222" t="s">
        <v>181</v>
      </c>
      <c r="M619" s="217"/>
      <c r="N619" s="227"/>
      <c r="O619" s="228"/>
      <c r="P619" s="64"/>
      <c r="Q619" s="86"/>
      <c r="R619" s="198" t="s">
        <v>181</v>
      </c>
      <c r="S619" s="91" t="s">
        <v>178</v>
      </c>
    </row>
    <row r="620" spans="3:19" ht="14" x14ac:dyDescent="0.15">
      <c r="C620" s="110">
        <f>Deptos!C612</f>
        <v>596</v>
      </c>
      <c r="D620" s="51" t="str">
        <f>Deptos!D612</f>
        <v>CONDO</v>
      </c>
      <c r="E620" s="51">
        <f>Deptos!E612</f>
        <v>0</v>
      </c>
      <c r="F620" s="105">
        <f>Deptos!F612</f>
        <v>0</v>
      </c>
      <c r="G620" s="82" t="s">
        <v>151</v>
      </c>
      <c r="H620" s="64"/>
      <c r="I620" s="217"/>
      <c r="J620" s="87"/>
      <c r="K620" s="226"/>
      <c r="L620" s="222" t="s">
        <v>181</v>
      </c>
      <c r="M620" s="217"/>
      <c r="N620" s="227"/>
      <c r="O620" s="228"/>
      <c r="P620" s="64"/>
      <c r="Q620" s="86"/>
      <c r="R620" s="198" t="s">
        <v>181</v>
      </c>
      <c r="S620" s="91" t="s">
        <v>178</v>
      </c>
    </row>
    <row r="621" spans="3:19" ht="14" x14ac:dyDescent="0.15">
      <c r="C621" s="110">
        <f>Deptos!C613</f>
        <v>597</v>
      </c>
      <c r="D621" s="51" t="str">
        <f>Deptos!D613</f>
        <v>CONDO</v>
      </c>
      <c r="E621" s="51">
        <f>Deptos!E613</f>
        <v>0</v>
      </c>
      <c r="F621" s="105">
        <f>Deptos!F613</f>
        <v>0</v>
      </c>
      <c r="G621" s="82" t="s">
        <v>151</v>
      </c>
      <c r="H621" s="64"/>
      <c r="I621" s="217"/>
      <c r="J621" s="87"/>
      <c r="K621" s="226"/>
      <c r="L621" s="222" t="s">
        <v>181</v>
      </c>
      <c r="M621" s="217"/>
      <c r="N621" s="227"/>
      <c r="O621" s="228"/>
      <c r="P621" s="64"/>
      <c r="Q621" s="86"/>
      <c r="R621" s="198" t="s">
        <v>181</v>
      </c>
      <c r="S621" s="91" t="s">
        <v>178</v>
      </c>
    </row>
    <row r="622" spans="3:19" ht="14" x14ac:dyDescent="0.15">
      <c r="C622" s="110">
        <f>Deptos!C614</f>
        <v>598</v>
      </c>
      <c r="D622" s="51" t="str">
        <f>Deptos!D614</f>
        <v>CONDO</v>
      </c>
      <c r="E622" s="51">
        <f>Deptos!E614</f>
        <v>0</v>
      </c>
      <c r="F622" s="105">
        <f>Deptos!F614</f>
        <v>0</v>
      </c>
      <c r="G622" s="82" t="s">
        <v>151</v>
      </c>
      <c r="H622" s="64"/>
      <c r="I622" s="217"/>
      <c r="J622" s="87"/>
      <c r="K622" s="226"/>
      <c r="L622" s="222" t="s">
        <v>181</v>
      </c>
      <c r="M622" s="217"/>
      <c r="N622" s="227"/>
      <c r="O622" s="228"/>
      <c r="P622" s="64"/>
      <c r="Q622" s="86"/>
      <c r="R622" s="198" t="s">
        <v>181</v>
      </c>
      <c r="S622" s="91" t="s">
        <v>178</v>
      </c>
    </row>
    <row r="623" spans="3:19" ht="14" x14ac:dyDescent="0.15">
      <c r="C623" s="110">
        <f>Deptos!C615</f>
        <v>599</v>
      </c>
      <c r="D623" s="51" t="str">
        <f>Deptos!D615</f>
        <v>CONDO</v>
      </c>
      <c r="E623" s="51">
        <f>Deptos!E615</f>
        <v>0</v>
      </c>
      <c r="F623" s="105">
        <f>Deptos!F615</f>
        <v>0</v>
      </c>
      <c r="G623" s="82" t="s">
        <v>151</v>
      </c>
      <c r="H623" s="64"/>
      <c r="I623" s="217"/>
      <c r="J623" s="87"/>
      <c r="K623" s="226"/>
      <c r="L623" s="222" t="s">
        <v>181</v>
      </c>
      <c r="M623" s="217"/>
      <c r="N623" s="227"/>
      <c r="O623" s="228"/>
      <c r="P623" s="64"/>
      <c r="Q623" s="86"/>
      <c r="R623" s="198" t="s">
        <v>181</v>
      </c>
      <c r="S623" s="91" t="s">
        <v>178</v>
      </c>
    </row>
    <row r="624" spans="3:19" ht="14" x14ac:dyDescent="0.15">
      <c r="C624" s="110">
        <f>Deptos!C616</f>
        <v>600</v>
      </c>
      <c r="D624" s="51" t="str">
        <f>Deptos!D616</f>
        <v>CONDO</v>
      </c>
      <c r="E624" s="51">
        <f>Deptos!E616</f>
        <v>0</v>
      </c>
      <c r="F624" s="105">
        <f>Deptos!F616</f>
        <v>0</v>
      </c>
      <c r="G624" s="82" t="s">
        <v>151</v>
      </c>
      <c r="H624" s="64"/>
      <c r="I624" s="217"/>
      <c r="J624" s="87"/>
      <c r="K624" s="226"/>
      <c r="L624" s="222" t="s">
        <v>181</v>
      </c>
      <c r="M624" s="217"/>
      <c r="N624" s="227"/>
      <c r="O624" s="228"/>
      <c r="P624" s="64"/>
      <c r="Q624" s="86"/>
      <c r="R624" s="198" t="s">
        <v>181</v>
      </c>
      <c r="S624" s="91" t="s">
        <v>178</v>
      </c>
    </row>
    <row r="625" spans="3:19" ht="14" x14ac:dyDescent="0.15">
      <c r="C625" s="110">
        <f>Deptos!C617</f>
        <v>601</v>
      </c>
      <c r="D625" s="51" t="str">
        <f>Deptos!D617</f>
        <v>CONDO</v>
      </c>
      <c r="E625" s="51">
        <f>Deptos!E617</f>
        <v>0</v>
      </c>
      <c r="F625" s="105">
        <f>Deptos!F617</f>
        <v>0</v>
      </c>
      <c r="G625" s="82" t="s">
        <v>151</v>
      </c>
      <c r="H625" s="64"/>
      <c r="I625" s="217"/>
      <c r="J625" s="87"/>
      <c r="K625" s="226"/>
      <c r="L625" s="222" t="s">
        <v>181</v>
      </c>
      <c r="M625" s="217"/>
      <c r="N625" s="227"/>
      <c r="O625" s="228"/>
      <c r="P625" s="64"/>
      <c r="Q625" s="86"/>
      <c r="R625" s="198" t="s">
        <v>181</v>
      </c>
      <c r="S625" s="91" t="s">
        <v>178</v>
      </c>
    </row>
    <row r="626" spans="3:19" ht="14" x14ac:dyDescent="0.15">
      <c r="C626" s="110">
        <f>Deptos!C618</f>
        <v>602</v>
      </c>
      <c r="D626" s="51" t="str">
        <f>Deptos!D618</f>
        <v>CONDO</v>
      </c>
      <c r="E626" s="51">
        <f>Deptos!E618</f>
        <v>0</v>
      </c>
      <c r="F626" s="105">
        <f>Deptos!F618</f>
        <v>0</v>
      </c>
      <c r="G626" s="82" t="s">
        <v>151</v>
      </c>
      <c r="H626" s="64"/>
      <c r="I626" s="217"/>
      <c r="J626" s="87"/>
      <c r="K626" s="226"/>
      <c r="L626" s="222" t="s">
        <v>181</v>
      </c>
      <c r="M626" s="217"/>
      <c r="N626" s="227"/>
      <c r="O626" s="228"/>
      <c r="P626" s="64"/>
      <c r="Q626" s="86"/>
      <c r="R626" s="198" t="s">
        <v>181</v>
      </c>
      <c r="S626" s="91" t="s">
        <v>178</v>
      </c>
    </row>
    <row r="627" spans="3:19" ht="14" x14ac:dyDescent="0.15">
      <c r="C627" s="110">
        <f>Deptos!C619</f>
        <v>603</v>
      </c>
      <c r="D627" s="51" t="str">
        <f>Deptos!D619</f>
        <v>CONDO</v>
      </c>
      <c r="E627" s="51">
        <f>Deptos!E619</f>
        <v>0</v>
      </c>
      <c r="F627" s="105">
        <f>Deptos!F619</f>
        <v>0</v>
      </c>
      <c r="G627" s="82" t="s">
        <v>151</v>
      </c>
      <c r="H627" s="64"/>
      <c r="I627" s="217"/>
      <c r="J627" s="87"/>
      <c r="K627" s="226"/>
      <c r="L627" s="222" t="s">
        <v>181</v>
      </c>
      <c r="M627" s="217"/>
      <c r="N627" s="227"/>
      <c r="O627" s="228"/>
      <c r="P627" s="64"/>
      <c r="Q627" s="86"/>
      <c r="R627" s="198" t="s">
        <v>181</v>
      </c>
      <c r="S627" s="91" t="s">
        <v>178</v>
      </c>
    </row>
    <row r="628" spans="3:19" ht="14" x14ac:dyDescent="0.15">
      <c r="C628" s="110">
        <f>Deptos!C620</f>
        <v>604</v>
      </c>
      <c r="D628" s="51" t="str">
        <f>Deptos!D620</f>
        <v>CONDO</v>
      </c>
      <c r="E628" s="51">
        <f>Deptos!E620</f>
        <v>0</v>
      </c>
      <c r="F628" s="105">
        <f>Deptos!F620</f>
        <v>0</v>
      </c>
      <c r="G628" s="82" t="s">
        <v>151</v>
      </c>
      <c r="H628" s="64"/>
      <c r="I628" s="217"/>
      <c r="J628" s="87"/>
      <c r="K628" s="226"/>
      <c r="L628" s="222" t="s">
        <v>181</v>
      </c>
      <c r="M628" s="217"/>
      <c r="N628" s="227"/>
      <c r="O628" s="228"/>
      <c r="P628" s="64"/>
      <c r="Q628" s="86"/>
      <c r="R628" s="198" t="s">
        <v>181</v>
      </c>
      <c r="S628" s="91" t="s">
        <v>178</v>
      </c>
    </row>
    <row r="629" spans="3:19" ht="14" x14ac:dyDescent="0.15">
      <c r="C629" s="110">
        <f>Deptos!C621</f>
        <v>605</v>
      </c>
      <c r="D629" s="51" t="str">
        <f>Deptos!D621</f>
        <v>CONDO</v>
      </c>
      <c r="E629" s="51">
        <f>Deptos!E621</f>
        <v>0</v>
      </c>
      <c r="F629" s="105">
        <f>Deptos!F621</f>
        <v>0</v>
      </c>
      <c r="G629" s="82" t="s">
        <v>151</v>
      </c>
      <c r="H629" s="64"/>
      <c r="I629" s="217"/>
      <c r="J629" s="87"/>
      <c r="K629" s="226"/>
      <c r="L629" s="222" t="s">
        <v>181</v>
      </c>
      <c r="M629" s="217"/>
      <c r="N629" s="227"/>
      <c r="O629" s="228"/>
      <c r="P629" s="64"/>
      <c r="Q629" s="86"/>
      <c r="R629" s="198" t="s">
        <v>181</v>
      </c>
      <c r="S629" s="91" t="s">
        <v>178</v>
      </c>
    </row>
    <row r="630" spans="3:19" ht="14" x14ac:dyDescent="0.15">
      <c r="C630" s="110">
        <f>Deptos!C622</f>
        <v>606</v>
      </c>
      <c r="D630" s="51" t="str">
        <f>Deptos!D622</f>
        <v>CONDO</v>
      </c>
      <c r="E630" s="51">
        <f>Deptos!E622</f>
        <v>0</v>
      </c>
      <c r="F630" s="105">
        <f>Deptos!F622</f>
        <v>0</v>
      </c>
      <c r="G630" s="82" t="s">
        <v>151</v>
      </c>
      <c r="H630" s="64"/>
      <c r="I630" s="217"/>
      <c r="J630" s="87"/>
      <c r="K630" s="226"/>
      <c r="L630" s="222" t="s">
        <v>181</v>
      </c>
      <c r="M630" s="217"/>
      <c r="N630" s="227"/>
      <c r="O630" s="228"/>
      <c r="P630" s="64"/>
      <c r="Q630" s="86"/>
      <c r="R630" s="198" t="s">
        <v>181</v>
      </c>
      <c r="S630" s="91" t="s">
        <v>178</v>
      </c>
    </row>
    <row r="631" spans="3:19" ht="14" x14ac:dyDescent="0.15">
      <c r="C631" s="110">
        <f>Deptos!C623</f>
        <v>607</v>
      </c>
      <c r="D631" s="51" t="str">
        <f>Deptos!D623</f>
        <v>CONDO</v>
      </c>
      <c r="E631" s="51">
        <f>Deptos!E623</f>
        <v>0</v>
      </c>
      <c r="F631" s="105">
        <f>Deptos!F623</f>
        <v>0</v>
      </c>
      <c r="G631" s="82" t="s">
        <v>151</v>
      </c>
      <c r="H631" s="64"/>
      <c r="I631" s="217"/>
      <c r="J631" s="87"/>
      <c r="K631" s="226"/>
      <c r="L631" s="222" t="s">
        <v>181</v>
      </c>
      <c r="M631" s="217"/>
      <c r="N631" s="227"/>
      <c r="O631" s="228"/>
      <c r="P631" s="64"/>
      <c r="Q631" s="86"/>
      <c r="R631" s="198" t="s">
        <v>181</v>
      </c>
      <c r="S631" s="91" t="s">
        <v>178</v>
      </c>
    </row>
    <row r="632" spans="3:19" ht="14" x14ac:dyDescent="0.15">
      <c r="C632" s="110">
        <f>Deptos!C624</f>
        <v>608</v>
      </c>
      <c r="D632" s="51" t="str">
        <f>Deptos!D624</f>
        <v>CONDO</v>
      </c>
      <c r="E632" s="51">
        <f>Deptos!E624</f>
        <v>0</v>
      </c>
      <c r="F632" s="105">
        <f>Deptos!F624</f>
        <v>0</v>
      </c>
      <c r="G632" s="82" t="s">
        <v>151</v>
      </c>
      <c r="H632" s="64"/>
      <c r="I632" s="217"/>
      <c r="J632" s="87"/>
      <c r="K632" s="226"/>
      <c r="L632" s="222" t="s">
        <v>181</v>
      </c>
      <c r="M632" s="217"/>
      <c r="N632" s="227"/>
      <c r="O632" s="228"/>
      <c r="P632" s="64"/>
      <c r="Q632" s="86"/>
      <c r="R632" s="198" t="s">
        <v>181</v>
      </c>
      <c r="S632" s="91" t="s">
        <v>178</v>
      </c>
    </row>
    <row r="633" spans="3:19" ht="14" x14ac:dyDescent="0.15">
      <c r="C633" s="110">
        <f>Deptos!C625</f>
        <v>609</v>
      </c>
      <c r="D633" s="51" t="str">
        <f>Deptos!D625</f>
        <v>CONDO</v>
      </c>
      <c r="E633" s="51">
        <f>Deptos!E625</f>
        <v>0</v>
      </c>
      <c r="F633" s="105">
        <f>Deptos!F625</f>
        <v>0</v>
      </c>
      <c r="G633" s="82" t="s">
        <v>151</v>
      </c>
      <c r="H633" s="64"/>
      <c r="I633" s="217"/>
      <c r="J633" s="87"/>
      <c r="K633" s="226"/>
      <c r="L633" s="222" t="s">
        <v>181</v>
      </c>
      <c r="M633" s="217"/>
      <c r="N633" s="227"/>
      <c r="O633" s="228"/>
      <c r="P633" s="64"/>
      <c r="Q633" s="86"/>
      <c r="R633" s="198" t="s">
        <v>181</v>
      </c>
      <c r="S633" s="91" t="s">
        <v>178</v>
      </c>
    </row>
    <row r="634" spans="3:19" ht="14" x14ac:dyDescent="0.15">
      <c r="C634" s="110">
        <f>Deptos!C626</f>
        <v>610</v>
      </c>
      <c r="D634" s="51" t="str">
        <f>Deptos!D626</f>
        <v>CONDO</v>
      </c>
      <c r="E634" s="51">
        <f>Deptos!E626</f>
        <v>0</v>
      </c>
      <c r="F634" s="105">
        <f>Deptos!F626</f>
        <v>0</v>
      </c>
      <c r="G634" s="82" t="s">
        <v>151</v>
      </c>
      <c r="H634" s="64"/>
      <c r="I634" s="217"/>
      <c r="J634" s="87"/>
      <c r="K634" s="226"/>
      <c r="L634" s="222" t="s">
        <v>181</v>
      </c>
      <c r="M634" s="217"/>
      <c r="N634" s="227"/>
      <c r="O634" s="228"/>
      <c r="P634" s="64"/>
      <c r="Q634" s="86"/>
      <c r="R634" s="198" t="s">
        <v>181</v>
      </c>
      <c r="S634" s="91" t="s">
        <v>178</v>
      </c>
    </row>
    <row r="635" spans="3:19" ht="14" x14ac:dyDescent="0.15">
      <c r="C635" s="110">
        <f>Deptos!C627</f>
        <v>611</v>
      </c>
      <c r="D635" s="51" t="str">
        <f>Deptos!D627</f>
        <v>CONDO</v>
      </c>
      <c r="E635" s="51">
        <f>Deptos!E627</f>
        <v>0</v>
      </c>
      <c r="F635" s="105">
        <f>Deptos!F627</f>
        <v>0</v>
      </c>
      <c r="G635" s="82" t="s">
        <v>151</v>
      </c>
      <c r="H635" s="64"/>
      <c r="I635" s="217"/>
      <c r="J635" s="87"/>
      <c r="K635" s="226"/>
      <c r="L635" s="222" t="s">
        <v>181</v>
      </c>
      <c r="M635" s="217"/>
      <c r="N635" s="227"/>
      <c r="O635" s="228"/>
      <c r="P635" s="64"/>
      <c r="Q635" s="86"/>
      <c r="R635" s="198" t="s">
        <v>181</v>
      </c>
      <c r="S635" s="91" t="s">
        <v>178</v>
      </c>
    </row>
    <row r="636" spans="3:19" ht="14" x14ac:dyDescent="0.15">
      <c r="C636" s="110">
        <f>Deptos!C628</f>
        <v>612</v>
      </c>
      <c r="D636" s="51" t="str">
        <f>Deptos!D628</f>
        <v>CONDO</v>
      </c>
      <c r="E636" s="51">
        <f>Deptos!E628</f>
        <v>0</v>
      </c>
      <c r="F636" s="105">
        <f>Deptos!F628</f>
        <v>0</v>
      </c>
      <c r="G636" s="82" t="s">
        <v>151</v>
      </c>
      <c r="H636" s="64"/>
      <c r="I636" s="217"/>
      <c r="J636" s="87"/>
      <c r="K636" s="226"/>
      <c r="L636" s="222" t="s">
        <v>181</v>
      </c>
      <c r="M636" s="217"/>
      <c r="N636" s="227"/>
      <c r="O636" s="228"/>
      <c r="P636" s="64"/>
      <c r="Q636" s="86"/>
      <c r="R636" s="198" t="s">
        <v>181</v>
      </c>
      <c r="S636" s="91" t="s">
        <v>178</v>
      </c>
    </row>
    <row r="637" spans="3:19" ht="14" x14ac:dyDescent="0.15">
      <c r="C637" s="110">
        <f>Deptos!C629</f>
        <v>613</v>
      </c>
      <c r="D637" s="51" t="str">
        <f>Deptos!D629</f>
        <v>CONDO</v>
      </c>
      <c r="E637" s="51">
        <f>Deptos!E629</f>
        <v>0</v>
      </c>
      <c r="F637" s="105">
        <f>Deptos!F629</f>
        <v>0</v>
      </c>
      <c r="G637" s="82" t="s">
        <v>151</v>
      </c>
      <c r="H637" s="64"/>
      <c r="I637" s="217"/>
      <c r="J637" s="87"/>
      <c r="K637" s="226"/>
      <c r="L637" s="222" t="s">
        <v>181</v>
      </c>
      <c r="M637" s="217"/>
      <c r="N637" s="227"/>
      <c r="O637" s="228"/>
      <c r="P637" s="64"/>
      <c r="Q637" s="86"/>
      <c r="R637" s="198" t="s">
        <v>181</v>
      </c>
      <c r="S637" s="91" t="s">
        <v>178</v>
      </c>
    </row>
    <row r="638" spans="3:19" ht="14" x14ac:dyDescent="0.15">
      <c r="C638" s="110">
        <f>Deptos!C630</f>
        <v>614</v>
      </c>
      <c r="D638" s="51" t="str">
        <f>Deptos!D630</f>
        <v>CONDO</v>
      </c>
      <c r="E638" s="51">
        <f>Deptos!E630</f>
        <v>0</v>
      </c>
      <c r="F638" s="105">
        <f>Deptos!F630</f>
        <v>0</v>
      </c>
      <c r="G638" s="82" t="s">
        <v>151</v>
      </c>
      <c r="H638" s="64"/>
      <c r="I638" s="217"/>
      <c r="J638" s="87"/>
      <c r="K638" s="226"/>
      <c r="L638" s="222" t="s">
        <v>181</v>
      </c>
      <c r="M638" s="217"/>
      <c r="N638" s="227"/>
      <c r="O638" s="228"/>
      <c r="P638" s="64"/>
      <c r="Q638" s="86"/>
      <c r="R638" s="198" t="s">
        <v>181</v>
      </c>
      <c r="S638" s="91" t="s">
        <v>178</v>
      </c>
    </row>
    <row r="639" spans="3:19" ht="14" x14ac:dyDescent="0.15">
      <c r="C639" s="110">
        <f>Deptos!C631</f>
        <v>615</v>
      </c>
      <c r="D639" s="51" t="str">
        <f>Deptos!D631</f>
        <v>CONDO</v>
      </c>
      <c r="E639" s="51">
        <f>Deptos!E631</f>
        <v>0</v>
      </c>
      <c r="F639" s="105">
        <f>Deptos!F631</f>
        <v>0</v>
      </c>
      <c r="G639" s="82" t="s">
        <v>151</v>
      </c>
      <c r="H639" s="64"/>
      <c r="I639" s="217"/>
      <c r="J639" s="87"/>
      <c r="K639" s="226"/>
      <c r="L639" s="222" t="s">
        <v>181</v>
      </c>
      <c r="M639" s="217"/>
      <c r="N639" s="227"/>
      <c r="O639" s="228"/>
      <c r="P639" s="64"/>
      <c r="Q639" s="86"/>
      <c r="R639" s="198" t="s">
        <v>181</v>
      </c>
      <c r="S639" s="91" t="s">
        <v>178</v>
      </c>
    </row>
    <row r="640" spans="3:19" ht="14" x14ac:dyDescent="0.15">
      <c r="C640" s="110">
        <f>Deptos!C632</f>
        <v>616</v>
      </c>
      <c r="D640" s="51" t="str">
        <f>Deptos!D632</f>
        <v>CONDO</v>
      </c>
      <c r="E640" s="51">
        <f>Deptos!E632</f>
        <v>0</v>
      </c>
      <c r="F640" s="105">
        <f>Deptos!F632</f>
        <v>0</v>
      </c>
      <c r="G640" s="82" t="s">
        <v>151</v>
      </c>
      <c r="H640" s="64"/>
      <c r="I640" s="217"/>
      <c r="J640" s="87"/>
      <c r="K640" s="226"/>
      <c r="L640" s="222" t="s">
        <v>181</v>
      </c>
      <c r="M640" s="217"/>
      <c r="N640" s="227"/>
      <c r="O640" s="228"/>
      <c r="P640" s="64"/>
      <c r="Q640" s="86"/>
      <c r="R640" s="198" t="s">
        <v>181</v>
      </c>
      <c r="S640" s="91" t="s">
        <v>178</v>
      </c>
    </row>
    <row r="641" spans="3:19" ht="14" x14ac:dyDescent="0.15">
      <c r="C641" s="110">
        <f>Deptos!C633</f>
        <v>617</v>
      </c>
      <c r="D641" s="51" t="str">
        <f>Deptos!D633</f>
        <v>CONDO</v>
      </c>
      <c r="E641" s="51">
        <f>Deptos!E633</f>
        <v>0</v>
      </c>
      <c r="F641" s="105">
        <f>Deptos!F633</f>
        <v>0</v>
      </c>
      <c r="G641" s="82" t="s">
        <v>151</v>
      </c>
      <c r="H641" s="64"/>
      <c r="I641" s="217"/>
      <c r="J641" s="87"/>
      <c r="K641" s="226"/>
      <c r="L641" s="222" t="s">
        <v>181</v>
      </c>
      <c r="M641" s="217"/>
      <c r="N641" s="227"/>
      <c r="O641" s="228"/>
      <c r="P641" s="64"/>
      <c r="Q641" s="86"/>
      <c r="R641" s="198" t="s">
        <v>181</v>
      </c>
      <c r="S641" s="91" t="s">
        <v>178</v>
      </c>
    </row>
    <row r="642" spans="3:19" ht="14" x14ac:dyDescent="0.15">
      <c r="C642" s="110">
        <f>Deptos!C634</f>
        <v>618</v>
      </c>
      <c r="D642" s="51" t="str">
        <f>Deptos!D634</f>
        <v>CONDO</v>
      </c>
      <c r="E642" s="51">
        <f>Deptos!E634</f>
        <v>0</v>
      </c>
      <c r="F642" s="105">
        <f>Deptos!F634</f>
        <v>0</v>
      </c>
      <c r="G642" s="82" t="s">
        <v>151</v>
      </c>
      <c r="H642" s="64"/>
      <c r="I642" s="217"/>
      <c r="J642" s="87"/>
      <c r="K642" s="226"/>
      <c r="L642" s="222" t="s">
        <v>181</v>
      </c>
      <c r="M642" s="217"/>
      <c r="N642" s="227"/>
      <c r="O642" s="228"/>
      <c r="P642" s="64"/>
      <c r="Q642" s="86"/>
      <c r="R642" s="198" t="s">
        <v>181</v>
      </c>
      <c r="S642" s="91" t="s">
        <v>178</v>
      </c>
    </row>
    <row r="643" spans="3:19" ht="14" x14ac:dyDescent="0.15">
      <c r="C643" s="110">
        <f>Deptos!C635</f>
        <v>619</v>
      </c>
      <c r="D643" s="51" t="str">
        <f>Deptos!D635</f>
        <v>CONDO</v>
      </c>
      <c r="E643" s="51">
        <f>Deptos!E635</f>
        <v>0</v>
      </c>
      <c r="F643" s="105">
        <f>Deptos!F635</f>
        <v>0</v>
      </c>
      <c r="G643" s="82" t="s">
        <v>151</v>
      </c>
      <c r="H643" s="64"/>
      <c r="I643" s="217"/>
      <c r="J643" s="87"/>
      <c r="K643" s="226"/>
      <c r="L643" s="222" t="s">
        <v>181</v>
      </c>
      <c r="M643" s="217"/>
      <c r="N643" s="227"/>
      <c r="O643" s="228"/>
      <c r="P643" s="64"/>
      <c r="Q643" s="86"/>
      <c r="R643" s="198" t="s">
        <v>181</v>
      </c>
      <c r="S643" s="91" t="s">
        <v>178</v>
      </c>
    </row>
    <row r="644" spans="3:19" ht="14" x14ac:dyDescent="0.15">
      <c r="C644" s="110">
        <f>Deptos!C636</f>
        <v>620</v>
      </c>
      <c r="D644" s="51" t="str">
        <f>Deptos!D636</f>
        <v>CONDO</v>
      </c>
      <c r="E644" s="51">
        <f>Deptos!E636</f>
        <v>0</v>
      </c>
      <c r="F644" s="105">
        <f>Deptos!F636</f>
        <v>0</v>
      </c>
      <c r="G644" s="82" t="s">
        <v>151</v>
      </c>
      <c r="H644" s="64"/>
      <c r="I644" s="217"/>
      <c r="J644" s="87"/>
      <c r="K644" s="226"/>
      <c r="L644" s="222" t="s">
        <v>181</v>
      </c>
      <c r="M644" s="217"/>
      <c r="N644" s="227"/>
      <c r="O644" s="228"/>
      <c r="P644" s="64"/>
      <c r="Q644" s="86"/>
      <c r="R644" s="198" t="s">
        <v>181</v>
      </c>
      <c r="S644" s="91" t="s">
        <v>178</v>
      </c>
    </row>
    <row r="645" spans="3:19" ht="14" x14ac:dyDescent="0.15">
      <c r="C645" s="110">
        <f>Deptos!C637</f>
        <v>621</v>
      </c>
      <c r="D645" s="51" t="str">
        <f>Deptos!D637</f>
        <v>CONDO</v>
      </c>
      <c r="E645" s="51">
        <f>Deptos!E637</f>
        <v>0</v>
      </c>
      <c r="F645" s="105">
        <f>Deptos!F637</f>
        <v>0</v>
      </c>
      <c r="G645" s="82" t="s">
        <v>151</v>
      </c>
      <c r="H645" s="64"/>
      <c r="I645" s="217"/>
      <c r="J645" s="87"/>
      <c r="K645" s="226"/>
      <c r="L645" s="222" t="s">
        <v>181</v>
      </c>
      <c r="M645" s="217"/>
      <c r="N645" s="227"/>
      <c r="O645" s="228"/>
      <c r="P645" s="64"/>
      <c r="Q645" s="86"/>
      <c r="R645" s="198" t="s">
        <v>181</v>
      </c>
      <c r="S645" s="91" t="s">
        <v>178</v>
      </c>
    </row>
    <row r="646" spans="3:19" ht="14" x14ac:dyDescent="0.15">
      <c r="C646" s="110">
        <f>Deptos!C638</f>
        <v>622</v>
      </c>
      <c r="D646" s="51" t="str">
        <f>Deptos!D638</f>
        <v>CONDO</v>
      </c>
      <c r="E646" s="51">
        <f>Deptos!E638</f>
        <v>0</v>
      </c>
      <c r="F646" s="105">
        <f>Deptos!F638</f>
        <v>0</v>
      </c>
      <c r="G646" s="82" t="s">
        <v>151</v>
      </c>
      <c r="H646" s="64"/>
      <c r="I646" s="217"/>
      <c r="J646" s="87"/>
      <c r="K646" s="226"/>
      <c r="L646" s="222" t="s">
        <v>181</v>
      </c>
      <c r="M646" s="217"/>
      <c r="N646" s="227"/>
      <c r="O646" s="228"/>
      <c r="P646" s="64"/>
      <c r="Q646" s="86"/>
      <c r="R646" s="198" t="s">
        <v>181</v>
      </c>
      <c r="S646" s="91" t="s">
        <v>178</v>
      </c>
    </row>
    <row r="647" spans="3:19" ht="14" x14ac:dyDescent="0.15">
      <c r="C647" s="110">
        <f>Deptos!C639</f>
        <v>623</v>
      </c>
      <c r="D647" s="51" t="str">
        <f>Deptos!D639</f>
        <v>CONDO</v>
      </c>
      <c r="E647" s="51">
        <f>Deptos!E639</f>
        <v>0</v>
      </c>
      <c r="F647" s="105">
        <f>Deptos!F639</f>
        <v>0</v>
      </c>
      <c r="G647" s="82" t="s">
        <v>151</v>
      </c>
      <c r="H647" s="64"/>
      <c r="I647" s="217"/>
      <c r="J647" s="87"/>
      <c r="K647" s="226"/>
      <c r="L647" s="222" t="s">
        <v>181</v>
      </c>
      <c r="M647" s="217"/>
      <c r="N647" s="227"/>
      <c r="O647" s="228"/>
      <c r="P647" s="64"/>
      <c r="Q647" s="86"/>
      <c r="R647" s="198" t="s">
        <v>181</v>
      </c>
      <c r="S647" s="91" t="s">
        <v>178</v>
      </c>
    </row>
    <row r="648" spans="3:19" ht="14" x14ac:dyDescent="0.15">
      <c r="C648" s="110">
        <f>Deptos!C640</f>
        <v>624</v>
      </c>
      <c r="D648" s="51" t="str">
        <f>Deptos!D640</f>
        <v>CONDO</v>
      </c>
      <c r="E648" s="51">
        <f>Deptos!E640</f>
        <v>0</v>
      </c>
      <c r="F648" s="105">
        <f>Deptos!F640</f>
        <v>0</v>
      </c>
      <c r="G648" s="82" t="s">
        <v>151</v>
      </c>
      <c r="H648" s="64"/>
      <c r="I648" s="217"/>
      <c r="J648" s="87"/>
      <c r="K648" s="226"/>
      <c r="L648" s="222" t="s">
        <v>181</v>
      </c>
      <c r="M648" s="217"/>
      <c r="N648" s="227"/>
      <c r="O648" s="228"/>
      <c r="P648" s="64"/>
      <c r="Q648" s="86"/>
      <c r="R648" s="198" t="s">
        <v>181</v>
      </c>
      <c r="S648" s="91" t="s">
        <v>178</v>
      </c>
    </row>
    <row r="649" spans="3:19" ht="14" x14ac:dyDescent="0.15">
      <c r="C649" s="110">
        <f>Deptos!C641</f>
        <v>625</v>
      </c>
      <c r="D649" s="51" t="str">
        <f>Deptos!D641</f>
        <v>CONDO</v>
      </c>
      <c r="E649" s="51">
        <f>Deptos!E641</f>
        <v>0</v>
      </c>
      <c r="F649" s="105">
        <f>Deptos!F641</f>
        <v>0</v>
      </c>
      <c r="G649" s="82" t="s">
        <v>151</v>
      </c>
      <c r="H649" s="64"/>
      <c r="I649" s="217"/>
      <c r="J649" s="87"/>
      <c r="K649" s="226"/>
      <c r="L649" s="222" t="s">
        <v>181</v>
      </c>
      <c r="M649" s="217"/>
      <c r="N649" s="227"/>
      <c r="O649" s="228"/>
      <c r="P649" s="64"/>
      <c r="Q649" s="86"/>
      <c r="R649" s="198" t="s">
        <v>181</v>
      </c>
      <c r="S649" s="91" t="s">
        <v>178</v>
      </c>
    </row>
    <row r="650" spans="3:19" ht="14" x14ac:dyDescent="0.15">
      <c r="C650" s="110">
        <f>Deptos!C642</f>
        <v>626</v>
      </c>
      <c r="D650" s="51" t="str">
        <f>Deptos!D642</f>
        <v>CONDO</v>
      </c>
      <c r="E650" s="51">
        <f>Deptos!E642</f>
        <v>0</v>
      </c>
      <c r="F650" s="105">
        <f>Deptos!F642</f>
        <v>0</v>
      </c>
      <c r="G650" s="82" t="s">
        <v>151</v>
      </c>
      <c r="H650" s="64"/>
      <c r="I650" s="217"/>
      <c r="J650" s="87"/>
      <c r="K650" s="226"/>
      <c r="L650" s="222" t="s">
        <v>181</v>
      </c>
      <c r="M650" s="217"/>
      <c r="N650" s="227"/>
      <c r="O650" s="228"/>
      <c r="P650" s="64"/>
      <c r="Q650" s="86"/>
      <c r="R650" s="198" t="s">
        <v>181</v>
      </c>
      <c r="S650" s="91" t="s">
        <v>178</v>
      </c>
    </row>
    <row r="651" spans="3:19" ht="14" x14ac:dyDescent="0.15">
      <c r="C651" s="110">
        <f>Deptos!C643</f>
        <v>627</v>
      </c>
      <c r="D651" s="51" t="str">
        <f>Deptos!D643</f>
        <v>CONDO</v>
      </c>
      <c r="E651" s="51">
        <f>Deptos!E643</f>
        <v>0</v>
      </c>
      <c r="F651" s="105">
        <f>Deptos!F643</f>
        <v>0</v>
      </c>
      <c r="G651" s="82" t="s">
        <v>151</v>
      </c>
      <c r="H651" s="64"/>
      <c r="I651" s="217"/>
      <c r="J651" s="87"/>
      <c r="K651" s="226"/>
      <c r="L651" s="222" t="s">
        <v>181</v>
      </c>
      <c r="M651" s="217"/>
      <c r="N651" s="227"/>
      <c r="O651" s="228"/>
      <c r="P651" s="64"/>
      <c r="Q651" s="86"/>
      <c r="R651" s="198" t="s">
        <v>181</v>
      </c>
      <c r="S651" s="91" t="s">
        <v>178</v>
      </c>
    </row>
    <row r="652" spans="3:19" ht="14" x14ac:dyDescent="0.15">
      <c r="C652" s="110">
        <f>Deptos!C644</f>
        <v>628</v>
      </c>
      <c r="D652" s="51" t="str">
        <f>Deptos!D644</f>
        <v>CONDO</v>
      </c>
      <c r="E652" s="51">
        <f>Deptos!E644</f>
        <v>0</v>
      </c>
      <c r="F652" s="105">
        <f>Deptos!F644</f>
        <v>0</v>
      </c>
      <c r="G652" s="82" t="s">
        <v>151</v>
      </c>
      <c r="H652" s="64"/>
      <c r="I652" s="217"/>
      <c r="J652" s="87"/>
      <c r="K652" s="226"/>
      <c r="L652" s="222" t="s">
        <v>181</v>
      </c>
      <c r="M652" s="217"/>
      <c r="N652" s="227"/>
      <c r="O652" s="228"/>
      <c r="P652" s="64"/>
      <c r="Q652" s="86"/>
      <c r="R652" s="198" t="s">
        <v>181</v>
      </c>
      <c r="S652" s="91" t="s">
        <v>178</v>
      </c>
    </row>
    <row r="653" spans="3:19" ht="14" x14ac:dyDescent="0.15">
      <c r="C653" s="110">
        <f>Deptos!C645</f>
        <v>629</v>
      </c>
      <c r="D653" s="51" t="str">
        <f>Deptos!D645</f>
        <v>CONDO</v>
      </c>
      <c r="E653" s="51">
        <f>Deptos!E645</f>
        <v>0</v>
      </c>
      <c r="F653" s="105">
        <f>Deptos!F645</f>
        <v>0</v>
      </c>
      <c r="G653" s="82" t="s">
        <v>151</v>
      </c>
      <c r="H653" s="64"/>
      <c r="I653" s="217"/>
      <c r="J653" s="87"/>
      <c r="K653" s="226"/>
      <c r="L653" s="222" t="s">
        <v>181</v>
      </c>
      <c r="M653" s="217"/>
      <c r="N653" s="227"/>
      <c r="O653" s="228"/>
      <c r="P653" s="64"/>
      <c r="Q653" s="86"/>
      <c r="R653" s="198" t="s">
        <v>181</v>
      </c>
      <c r="S653" s="91" t="s">
        <v>178</v>
      </c>
    </row>
    <row r="654" spans="3:19" ht="14" x14ac:dyDescent="0.15">
      <c r="C654" s="110">
        <f>Deptos!C646</f>
        <v>630</v>
      </c>
      <c r="D654" s="51" t="str">
        <f>Deptos!D646</f>
        <v>CONDO</v>
      </c>
      <c r="E654" s="51">
        <f>Deptos!E646</f>
        <v>0</v>
      </c>
      <c r="F654" s="105">
        <f>Deptos!F646</f>
        <v>0</v>
      </c>
      <c r="G654" s="82" t="s">
        <v>151</v>
      </c>
      <c r="H654" s="64"/>
      <c r="I654" s="217"/>
      <c r="J654" s="87"/>
      <c r="K654" s="226"/>
      <c r="L654" s="222" t="s">
        <v>181</v>
      </c>
      <c r="M654" s="217"/>
      <c r="N654" s="227"/>
      <c r="O654" s="228"/>
      <c r="P654" s="64"/>
      <c r="Q654" s="86"/>
      <c r="R654" s="198" t="s">
        <v>181</v>
      </c>
      <c r="S654" s="91" t="s">
        <v>178</v>
      </c>
    </row>
    <row r="655" spans="3:19" ht="14" x14ac:dyDescent="0.15">
      <c r="C655" s="110">
        <f>Deptos!C647</f>
        <v>631</v>
      </c>
      <c r="D655" s="51" t="str">
        <f>Deptos!D647</f>
        <v>CONDO</v>
      </c>
      <c r="E655" s="51">
        <f>Deptos!E647</f>
        <v>0</v>
      </c>
      <c r="F655" s="105">
        <f>Deptos!F647</f>
        <v>0</v>
      </c>
      <c r="G655" s="82" t="s">
        <v>151</v>
      </c>
      <c r="H655" s="64"/>
      <c r="I655" s="217"/>
      <c r="J655" s="87"/>
      <c r="K655" s="226"/>
      <c r="L655" s="222" t="s">
        <v>181</v>
      </c>
      <c r="M655" s="217"/>
      <c r="N655" s="227"/>
      <c r="O655" s="228"/>
      <c r="P655" s="64"/>
      <c r="Q655" s="86"/>
      <c r="R655" s="198" t="s">
        <v>181</v>
      </c>
      <c r="S655" s="91" t="s">
        <v>178</v>
      </c>
    </row>
    <row r="656" spans="3:19" ht="14" x14ac:dyDescent="0.15">
      <c r="C656" s="110">
        <f>Deptos!C648</f>
        <v>632</v>
      </c>
      <c r="D656" s="51" t="str">
        <f>Deptos!D648</f>
        <v>CONDO</v>
      </c>
      <c r="E656" s="51">
        <f>Deptos!E648</f>
        <v>0</v>
      </c>
      <c r="F656" s="105">
        <f>Deptos!F648</f>
        <v>0</v>
      </c>
      <c r="G656" s="82" t="s">
        <v>151</v>
      </c>
      <c r="H656" s="64"/>
      <c r="I656" s="217"/>
      <c r="J656" s="87"/>
      <c r="K656" s="226"/>
      <c r="L656" s="222" t="s">
        <v>181</v>
      </c>
      <c r="M656" s="217"/>
      <c r="N656" s="227"/>
      <c r="O656" s="228"/>
      <c r="P656" s="64"/>
      <c r="Q656" s="86"/>
      <c r="R656" s="198" t="s">
        <v>181</v>
      </c>
      <c r="S656" s="91" t="s">
        <v>178</v>
      </c>
    </row>
    <row r="657" spans="3:19" ht="14" x14ac:dyDescent="0.15">
      <c r="C657" s="110">
        <f>Deptos!C649</f>
        <v>633</v>
      </c>
      <c r="D657" s="51" t="str">
        <f>Deptos!D649</f>
        <v>CONDO</v>
      </c>
      <c r="E657" s="51">
        <f>Deptos!E649</f>
        <v>0</v>
      </c>
      <c r="F657" s="105">
        <f>Deptos!F649</f>
        <v>0</v>
      </c>
      <c r="G657" s="82" t="s">
        <v>151</v>
      </c>
      <c r="H657" s="64"/>
      <c r="I657" s="217"/>
      <c r="J657" s="87"/>
      <c r="K657" s="226"/>
      <c r="L657" s="222" t="s">
        <v>181</v>
      </c>
      <c r="M657" s="217"/>
      <c r="N657" s="227"/>
      <c r="O657" s="228"/>
      <c r="P657" s="64"/>
      <c r="Q657" s="86"/>
      <c r="R657" s="198" t="s">
        <v>181</v>
      </c>
      <c r="S657" s="91" t="s">
        <v>178</v>
      </c>
    </row>
    <row r="658" spans="3:19" ht="14" x14ac:dyDescent="0.15">
      <c r="C658" s="110">
        <f>Deptos!C650</f>
        <v>634</v>
      </c>
      <c r="D658" s="51" t="str">
        <f>Deptos!D650</f>
        <v>CONDO</v>
      </c>
      <c r="E658" s="51">
        <f>Deptos!E650</f>
        <v>0</v>
      </c>
      <c r="F658" s="105">
        <f>Deptos!F650</f>
        <v>0</v>
      </c>
      <c r="G658" s="82" t="s">
        <v>151</v>
      </c>
      <c r="H658" s="64"/>
      <c r="I658" s="217"/>
      <c r="J658" s="87"/>
      <c r="K658" s="226"/>
      <c r="L658" s="222" t="s">
        <v>181</v>
      </c>
      <c r="M658" s="217"/>
      <c r="N658" s="227"/>
      <c r="O658" s="228"/>
      <c r="P658" s="64"/>
      <c r="Q658" s="86"/>
      <c r="R658" s="198" t="s">
        <v>181</v>
      </c>
      <c r="S658" s="91" t="s">
        <v>178</v>
      </c>
    </row>
    <row r="659" spans="3:19" ht="14" x14ac:dyDescent="0.15">
      <c r="C659" s="110">
        <f>Deptos!C651</f>
        <v>635</v>
      </c>
      <c r="D659" s="51" t="str">
        <f>Deptos!D651</f>
        <v>CONDO</v>
      </c>
      <c r="E659" s="51">
        <f>Deptos!E651</f>
        <v>0</v>
      </c>
      <c r="F659" s="105">
        <f>Deptos!F651</f>
        <v>0</v>
      </c>
      <c r="G659" s="82" t="s">
        <v>151</v>
      </c>
      <c r="H659" s="64"/>
      <c r="I659" s="217"/>
      <c r="J659" s="87"/>
      <c r="K659" s="226"/>
      <c r="L659" s="222" t="s">
        <v>181</v>
      </c>
      <c r="M659" s="217"/>
      <c r="N659" s="227"/>
      <c r="O659" s="228"/>
      <c r="P659" s="64"/>
      <c r="Q659" s="86"/>
      <c r="R659" s="198" t="s">
        <v>181</v>
      </c>
      <c r="S659" s="91" t="s">
        <v>178</v>
      </c>
    </row>
    <row r="660" spans="3:19" ht="14" x14ac:dyDescent="0.15">
      <c r="C660" s="110">
        <f>Deptos!C652</f>
        <v>636</v>
      </c>
      <c r="D660" s="51" t="str">
        <f>Deptos!D652</f>
        <v>CONDO</v>
      </c>
      <c r="E660" s="51">
        <f>Deptos!E652</f>
        <v>0</v>
      </c>
      <c r="F660" s="105">
        <f>Deptos!F652</f>
        <v>0</v>
      </c>
      <c r="G660" s="82" t="s">
        <v>151</v>
      </c>
      <c r="H660" s="64"/>
      <c r="I660" s="217"/>
      <c r="J660" s="87"/>
      <c r="K660" s="226"/>
      <c r="L660" s="222" t="s">
        <v>181</v>
      </c>
      <c r="M660" s="217"/>
      <c r="N660" s="227"/>
      <c r="O660" s="228"/>
      <c r="P660" s="64"/>
      <c r="Q660" s="86"/>
      <c r="R660" s="198" t="s">
        <v>181</v>
      </c>
      <c r="S660" s="91" t="s">
        <v>178</v>
      </c>
    </row>
    <row r="661" spans="3:19" ht="14" x14ac:dyDescent="0.15">
      <c r="C661" s="110">
        <f>Deptos!C653</f>
        <v>637</v>
      </c>
      <c r="D661" s="51" t="str">
        <f>Deptos!D653</f>
        <v>CONDO</v>
      </c>
      <c r="E661" s="51">
        <f>Deptos!E653</f>
        <v>0</v>
      </c>
      <c r="F661" s="105">
        <f>Deptos!F653</f>
        <v>0</v>
      </c>
      <c r="G661" s="82" t="s">
        <v>151</v>
      </c>
      <c r="H661" s="64"/>
      <c r="I661" s="217"/>
      <c r="J661" s="87"/>
      <c r="K661" s="226"/>
      <c r="L661" s="222" t="s">
        <v>181</v>
      </c>
      <c r="M661" s="217"/>
      <c r="N661" s="227"/>
      <c r="O661" s="228"/>
      <c r="P661" s="64"/>
      <c r="Q661" s="86"/>
      <c r="R661" s="198" t="s">
        <v>181</v>
      </c>
      <c r="S661" s="91" t="s">
        <v>178</v>
      </c>
    </row>
    <row r="662" spans="3:19" ht="14" x14ac:dyDescent="0.15">
      <c r="C662" s="110">
        <f>Deptos!C654</f>
        <v>638</v>
      </c>
      <c r="D662" s="51" t="str">
        <f>Deptos!D654</f>
        <v>CONDO</v>
      </c>
      <c r="E662" s="51">
        <f>Deptos!E654</f>
        <v>0</v>
      </c>
      <c r="F662" s="105">
        <f>Deptos!F654</f>
        <v>0</v>
      </c>
      <c r="G662" s="82" t="s">
        <v>151</v>
      </c>
      <c r="H662" s="64"/>
      <c r="I662" s="217"/>
      <c r="J662" s="87"/>
      <c r="K662" s="226"/>
      <c r="L662" s="222" t="s">
        <v>181</v>
      </c>
      <c r="M662" s="217"/>
      <c r="N662" s="227"/>
      <c r="O662" s="228"/>
      <c r="P662" s="64"/>
      <c r="Q662" s="86"/>
      <c r="R662" s="198" t="s">
        <v>181</v>
      </c>
      <c r="S662" s="91" t="s">
        <v>178</v>
      </c>
    </row>
    <row r="663" spans="3:19" ht="14" x14ac:dyDescent="0.15">
      <c r="C663" s="110">
        <f>Deptos!C655</f>
        <v>639</v>
      </c>
      <c r="D663" s="51" t="str">
        <f>Deptos!D655</f>
        <v>CONDO</v>
      </c>
      <c r="E663" s="51">
        <f>Deptos!E655</f>
        <v>0</v>
      </c>
      <c r="F663" s="105">
        <f>Deptos!F655</f>
        <v>0</v>
      </c>
      <c r="G663" s="82" t="s">
        <v>151</v>
      </c>
      <c r="H663" s="64"/>
      <c r="I663" s="217"/>
      <c r="J663" s="87"/>
      <c r="K663" s="226"/>
      <c r="L663" s="222" t="s">
        <v>181</v>
      </c>
      <c r="M663" s="217"/>
      <c r="N663" s="227"/>
      <c r="O663" s="228"/>
      <c r="P663" s="64"/>
      <c r="Q663" s="86"/>
      <c r="R663" s="198" t="s">
        <v>181</v>
      </c>
      <c r="S663" s="91" t="s">
        <v>178</v>
      </c>
    </row>
    <row r="664" spans="3:19" ht="14" x14ac:dyDescent="0.15">
      <c r="C664" s="110">
        <f>Deptos!C656</f>
        <v>640</v>
      </c>
      <c r="D664" s="51" t="str">
        <f>Deptos!D656</f>
        <v>CONDO</v>
      </c>
      <c r="E664" s="51">
        <f>Deptos!E656</f>
        <v>0</v>
      </c>
      <c r="F664" s="105">
        <f>Deptos!F656</f>
        <v>0</v>
      </c>
      <c r="G664" s="82" t="s">
        <v>151</v>
      </c>
      <c r="H664" s="64"/>
      <c r="I664" s="217"/>
      <c r="J664" s="87"/>
      <c r="K664" s="226"/>
      <c r="L664" s="222" t="s">
        <v>181</v>
      </c>
      <c r="M664" s="217"/>
      <c r="N664" s="227"/>
      <c r="O664" s="228"/>
      <c r="P664" s="64"/>
      <c r="Q664" s="86"/>
      <c r="R664" s="198" t="s">
        <v>181</v>
      </c>
      <c r="S664" s="91" t="s">
        <v>178</v>
      </c>
    </row>
    <row r="665" spans="3:19" ht="14" x14ac:dyDescent="0.15">
      <c r="C665" s="110">
        <f>Deptos!C657</f>
        <v>641</v>
      </c>
      <c r="D665" s="51" t="str">
        <f>Deptos!D657</f>
        <v>CONDO</v>
      </c>
      <c r="E665" s="51">
        <f>Deptos!E657</f>
        <v>0</v>
      </c>
      <c r="F665" s="105">
        <f>Deptos!F657</f>
        <v>0</v>
      </c>
      <c r="G665" s="82" t="s">
        <v>151</v>
      </c>
      <c r="H665" s="64"/>
      <c r="I665" s="217"/>
      <c r="J665" s="87"/>
      <c r="K665" s="226"/>
      <c r="L665" s="222" t="s">
        <v>181</v>
      </c>
      <c r="M665" s="217"/>
      <c r="N665" s="227"/>
      <c r="O665" s="228"/>
      <c r="P665" s="64"/>
      <c r="Q665" s="86"/>
      <c r="R665" s="198" t="s">
        <v>181</v>
      </c>
      <c r="S665" s="91" t="s">
        <v>178</v>
      </c>
    </row>
    <row r="666" spans="3:19" ht="14" x14ac:dyDescent="0.15">
      <c r="C666" s="110">
        <f>Deptos!C658</f>
        <v>642</v>
      </c>
      <c r="D666" s="51" t="str">
        <f>Deptos!D658</f>
        <v>CONDO</v>
      </c>
      <c r="E666" s="51">
        <f>Deptos!E658</f>
        <v>0</v>
      </c>
      <c r="F666" s="105">
        <f>Deptos!F658</f>
        <v>0</v>
      </c>
      <c r="G666" s="82" t="s">
        <v>151</v>
      </c>
      <c r="H666" s="64"/>
      <c r="I666" s="217"/>
      <c r="J666" s="87"/>
      <c r="K666" s="226"/>
      <c r="L666" s="222" t="s">
        <v>181</v>
      </c>
      <c r="M666" s="217"/>
      <c r="N666" s="227"/>
      <c r="O666" s="228"/>
      <c r="P666" s="64"/>
      <c r="Q666" s="86"/>
      <c r="R666" s="198" t="s">
        <v>181</v>
      </c>
      <c r="S666" s="91" t="s">
        <v>178</v>
      </c>
    </row>
    <row r="667" spans="3:19" ht="14" x14ac:dyDescent="0.15">
      <c r="C667" s="110">
        <f>Deptos!C659</f>
        <v>643</v>
      </c>
      <c r="D667" s="51" t="str">
        <f>Deptos!D659</f>
        <v>CONDO</v>
      </c>
      <c r="E667" s="51">
        <f>Deptos!E659</f>
        <v>0</v>
      </c>
      <c r="F667" s="105">
        <f>Deptos!F659</f>
        <v>0</v>
      </c>
      <c r="G667" s="82" t="s">
        <v>151</v>
      </c>
      <c r="H667" s="64"/>
      <c r="I667" s="217"/>
      <c r="J667" s="87"/>
      <c r="K667" s="226"/>
      <c r="L667" s="222" t="s">
        <v>181</v>
      </c>
      <c r="M667" s="217"/>
      <c r="N667" s="227"/>
      <c r="O667" s="228"/>
      <c r="P667" s="64"/>
      <c r="Q667" s="86"/>
      <c r="R667" s="198" t="s">
        <v>181</v>
      </c>
      <c r="S667" s="91" t="s">
        <v>178</v>
      </c>
    </row>
    <row r="668" spans="3:19" ht="14" x14ac:dyDescent="0.15">
      <c r="C668" s="110">
        <f>Deptos!C660</f>
        <v>644</v>
      </c>
      <c r="D668" s="51" t="str">
        <f>Deptos!D660</f>
        <v>CONDO</v>
      </c>
      <c r="E668" s="51">
        <f>Deptos!E660</f>
        <v>0</v>
      </c>
      <c r="F668" s="105">
        <f>Deptos!F660</f>
        <v>0</v>
      </c>
      <c r="G668" s="82" t="s">
        <v>151</v>
      </c>
      <c r="H668" s="64"/>
      <c r="I668" s="217"/>
      <c r="J668" s="87"/>
      <c r="K668" s="226"/>
      <c r="L668" s="222" t="s">
        <v>181</v>
      </c>
      <c r="M668" s="217"/>
      <c r="N668" s="227"/>
      <c r="O668" s="228"/>
      <c r="P668" s="64"/>
      <c r="Q668" s="86"/>
      <c r="R668" s="198" t="s">
        <v>181</v>
      </c>
      <c r="S668" s="91" t="s">
        <v>178</v>
      </c>
    </row>
    <row r="669" spans="3:19" ht="14" x14ac:dyDescent="0.15">
      <c r="C669" s="110">
        <f>Deptos!C661</f>
        <v>645</v>
      </c>
      <c r="D669" s="51" t="str">
        <f>Deptos!D661</f>
        <v>CONDO</v>
      </c>
      <c r="E669" s="51">
        <f>Deptos!E661</f>
        <v>0</v>
      </c>
      <c r="F669" s="105">
        <f>Deptos!F661</f>
        <v>0</v>
      </c>
      <c r="G669" s="82" t="s">
        <v>151</v>
      </c>
      <c r="H669" s="64"/>
      <c r="I669" s="217"/>
      <c r="J669" s="87"/>
      <c r="K669" s="226"/>
      <c r="L669" s="222" t="s">
        <v>181</v>
      </c>
      <c r="M669" s="217"/>
      <c r="N669" s="227"/>
      <c r="O669" s="228"/>
      <c r="P669" s="64"/>
      <c r="Q669" s="86"/>
      <c r="R669" s="198" t="s">
        <v>181</v>
      </c>
      <c r="S669" s="91" t="s">
        <v>178</v>
      </c>
    </row>
    <row r="670" spans="3:19" ht="14" x14ac:dyDescent="0.15">
      <c r="C670" s="110">
        <f>Deptos!C662</f>
        <v>646</v>
      </c>
      <c r="D670" s="51" t="str">
        <f>Deptos!D662</f>
        <v>CONDO</v>
      </c>
      <c r="E670" s="51">
        <f>Deptos!E662</f>
        <v>0</v>
      </c>
      <c r="F670" s="105">
        <f>Deptos!F662</f>
        <v>0</v>
      </c>
      <c r="G670" s="82" t="s">
        <v>151</v>
      </c>
      <c r="H670" s="64"/>
      <c r="I670" s="217"/>
      <c r="J670" s="87"/>
      <c r="K670" s="226"/>
      <c r="L670" s="222" t="s">
        <v>181</v>
      </c>
      <c r="M670" s="217"/>
      <c r="N670" s="227"/>
      <c r="O670" s="228"/>
      <c r="P670" s="64"/>
      <c r="Q670" s="86"/>
      <c r="R670" s="198" t="s">
        <v>181</v>
      </c>
      <c r="S670" s="91" t="s">
        <v>178</v>
      </c>
    </row>
    <row r="671" spans="3:19" ht="14" x14ac:dyDescent="0.15">
      <c r="C671" s="110">
        <f>Deptos!C663</f>
        <v>647</v>
      </c>
      <c r="D671" s="51" t="str">
        <f>Deptos!D663</f>
        <v>CONDO</v>
      </c>
      <c r="E671" s="51">
        <f>Deptos!E663</f>
        <v>0</v>
      </c>
      <c r="F671" s="105">
        <f>Deptos!F663</f>
        <v>0</v>
      </c>
      <c r="G671" s="82" t="s">
        <v>151</v>
      </c>
      <c r="H671" s="64"/>
      <c r="I671" s="217"/>
      <c r="J671" s="87"/>
      <c r="K671" s="226"/>
      <c r="L671" s="222" t="s">
        <v>181</v>
      </c>
      <c r="M671" s="217"/>
      <c r="N671" s="227"/>
      <c r="O671" s="228"/>
      <c r="P671" s="64"/>
      <c r="Q671" s="86"/>
      <c r="R671" s="198" t="s">
        <v>181</v>
      </c>
      <c r="S671" s="91" t="s">
        <v>178</v>
      </c>
    </row>
    <row r="672" spans="3:19" ht="14" x14ac:dyDescent="0.15">
      <c r="C672" s="110">
        <f>Deptos!C664</f>
        <v>648</v>
      </c>
      <c r="D672" s="51" t="str">
        <f>Deptos!D664</f>
        <v>CONDO</v>
      </c>
      <c r="E672" s="51">
        <f>Deptos!E664</f>
        <v>0</v>
      </c>
      <c r="F672" s="105">
        <f>Deptos!F664</f>
        <v>0</v>
      </c>
      <c r="G672" s="82" t="s">
        <v>151</v>
      </c>
      <c r="H672" s="64"/>
      <c r="I672" s="217"/>
      <c r="J672" s="87"/>
      <c r="K672" s="226"/>
      <c r="L672" s="222" t="s">
        <v>181</v>
      </c>
      <c r="M672" s="217"/>
      <c r="N672" s="227"/>
      <c r="O672" s="228"/>
      <c r="P672" s="64"/>
      <c r="Q672" s="86"/>
      <c r="R672" s="198" t="s">
        <v>181</v>
      </c>
      <c r="S672" s="91" t="s">
        <v>178</v>
      </c>
    </row>
    <row r="673" spans="3:19" ht="14" x14ac:dyDescent="0.15">
      <c r="C673" s="110">
        <f>Deptos!C665</f>
        <v>649</v>
      </c>
      <c r="D673" s="51" t="str">
        <f>Deptos!D665</f>
        <v>CONDO</v>
      </c>
      <c r="E673" s="51">
        <f>Deptos!E665</f>
        <v>0</v>
      </c>
      <c r="F673" s="105">
        <f>Deptos!F665</f>
        <v>0</v>
      </c>
      <c r="G673" s="82" t="s">
        <v>151</v>
      </c>
      <c r="H673" s="64"/>
      <c r="I673" s="217"/>
      <c r="J673" s="87"/>
      <c r="K673" s="226"/>
      <c r="L673" s="222" t="s">
        <v>181</v>
      </c>
      <c r="M673" s="217"/>
      <c r="N673" s="227"/>
      <c r="O673" s="228"/>
      <c r="P673" s="64"/>
      <c r="Q673" s="86"/>
      <c r="R673" s="198" t="s">
        <v>181</v>
      </c>
      <c r="S673" s="91" t="s">
        <v>178</v>
      </c>
    </row>
    <row r="674" spans="3:19" ht="14" x14ac:dyDescent="0.15">
      <c r="C674" s="110">
        <f>Deptos!C666</f>
        <v>650</v>
      </c>
      <c r="D674" s="51" t="str">
        <f>Deptos!D666</f>
        <v>CONDO</v>
      </c>
      <c r="E674" s="51">
        <f>Deptos!E666</f>
        <v>0</v>
      </c>
      <c r="F674" s="105">
        <f>Deptos!F666</f>
        <v>0</v>
      </c>
      <c r="G674" s="82" t="s">
        <v>151</v>
      </c>
      <c r="H674" s="64"/>
      <c r="I674" s="217"/>
      <c r="J674" s="87"/>
      <c r="K674" s="226"/>
      <c r="L674" s="222" t="s">
        <v>181</v>
      </c>
      <c r="M674" s="217"/>
      <c r="N674" s="227"/>
      <c r="O674" s="228"/>
      <c r="P674" s="64"/>
      <c r="Q674" s="86"/>
      <c r="R674" s="198" t="s">
        <v>181</v>
      </c>
      <c r="S674" s="91" t="s">
        <v>178</v>
      </c>
    </row>
    <row r="675" spans="3:19" ht="14" x14ac:dyDescent="0.15">
      <c r="C675" s="110">
        <f>Deptos!C667</f>
        <v>651</v>
      </c>
      <c r="D675" s="51" t="str">
        <f>Deptos!D667</f>
        <v>CONDO</v>
      </c>
      <c r="E675" s="51">
        <f>Deptos!E667</f>
        <v>0</v>
      </c>
      <c r="F675" s="105">
        <f>Deptos!F667</f>
        <v>0</v>
      </c>
      <c r="G675" s="82" t="s">
        <v>151</v>
      </c>
      <c r="H675" s="64"/>
      <c r="I675" s="217"/>
      <c r="J675" s="87"/>
      <c r="K675" s="226"/>
      <c r="L675" s="222" t="s">
        <v>181</v>
      </c>
      <c r="M675" s="217"/>
      <c r="N675" s="227"/>
      <c r="O675" s="228"/>
      <c r="P675" s="64"/>
      <c r="Q675" s="86"/>
      <c r="R675" s="198" t="s">
        <v>181</v>
      </c>
      <c r="S675" s="91" t="s">
        <v>178</v>
      </c>
    </row>
    <row r="676" spans="3:19" ht="14" x14ac:dyDescent="0.15">
      <c r="C676" s="110">
        <f>Deptos!C668</f>
        <v>652</v>
      </c>
      <c r="D676" s="51" t="str">
        <f>Deptos!D668</f>
        <v>CONDO</v>
      </c>
      <c r="E676" s="51">
        <f>Deptos!E668</f>
        <v>0</v>
      </c>
      <c r="F676" s="105">
        <f>Deptos!F668</f>
        <v>0</v>
      </c>
      <c r="G676" s="82" t="s">
        <v>151</v>
      </c>
      <c r="H676" s="64"/>
      <c r="I676" s="217"/>
      <c r="J676" s="87"/>
      <c r="K676" s="226"/>
      <c r="L676" s="222" t="s">
        <v>181</v>
      </c>
      <c r="M676" s="217"/>
      <c r="N676" s="227"/>
      <c r="O676" s="228"/>
      <c r="P676" s="64"/>
      <c r="Q676" s="86"/>
      <c r="R676" s="198" t="s">
        <v>181</v>
      </c>
      <c r="S676" s="91" t="s">
        <v>178</v>
      </c>
    </row>
    <row r="677" spans="3:19" ht="14" x14ac:dyDescent="0.15">
      <c r="C677" s="110">
        <f>Deptos!C669</f>
        <v>653</v>
      </c>
      <c r="D677" s="51" t="str">
        <f>Deptos!D669</f>
        <v>CONDO</v>
      </c>
      <c r="E677" s="51">
        <f>Deptos!E669</f>
        <v>0</v>
      </c>
      <c r="F677" s="105">
        <f>Deptos!F669</f>
        <v>0</v>
      </c>
      <c r="G677" s="82" t="s">
        <v>151</v>
      </c>
      <c r="H677" s="64"/>
      <c r="I677" s="217"/>
      <c r="J677" s="87"/>
      <c r="K677" s="226"/>
      <c r="L677" s="222" t="s">
        <v>181</v>
      </c>
      <c r="M677" s="217"/>
      <c r="N677" s="227"/>
      <c r="O677" s="228"/>
      <c r="P677" s="64"/>
      <c r="Q677" s="86"/>
      <c r="R677" s="198" t="s">
        <v>181</v>
      </c>
      <c r="S677" s="91" t="s">
        <v>178</v>
      </c>
    </row>
    <row r="678" spans="3:19" ht="14" x14ac:dyDescent="0.15">
      <c r="C678" s="110">
        <f>Deptos!C670</f>
        <v>654</v>
      </c>
      <c r="D678" s="51" t="str">
        <f>Deptos!D670</f>
        <v>CONDO</v>
      </c>
      <c r="E678" s="51">
        <f>Deptos!E670</f>
        <v>0</v>
      </c>
      <c r="F678" s="105">
        <f>Deptos!F670</f>
        <v>0</v>
      </c>
      <c r="G678" s="82" t="s">
        <v>151</v>
      </c>
      <c r="H678" s="64"/>
      <c r="I678" s="217"/>
      <c r="J678" s="87"/>
      <c r="K678" s="226"/>
      <c r="L678" s="222" t="s">
        <v>181</v>
      </c>
      <c r="M678" s="217"/>
      <c r="N678" s="227"/>
      <c r="O678" s="228"/>
      <c r="P678" s="64"/>
      <c r="Q678" s="86"/>
      <c r="R678" s="198" t="s">
        <v>181</v>
      </c>
      <c r="S678" s="91" t="s">
        <v>178</v>
      </c>
    </row>
    <row r="679" spans="3:19" ht="14" x14ac:dyDescent="0.15">
      <c r="C679" s="110">
        <f>Deptos!C671</f>
        <v>655</v>
      </c>
      <c r="D679" s="51" t="str">
        <f>Deptos!D671</f>
        <v>CONDO</v>
      </c>
      <c r="E679" s="51">
        <f>Deptos!E671</f>
        <v>0</v>
      </c>
      <c r="F679" s="105">
        <f>Deptos!F671</f>
        <v>0</v>
      </c>
      <c r="G679" s="82" t="s">
        <v>151</v>
      </c>
      <c r="H679" s="64"/>
      <c r="I679" s="217"/>
      <c r="J679" s="87"/>
      <c r="K679" s="226"/>
      <c r="L679" s="222" t="s">
        <v>181</v>
      </c>
      <c r="M679" s="217"/>
      <c r="N679" s="227"/>
      <c r="O679" s="228"/>
      <c r="P679" s="64"/>
      <c r="Q679" s="86"/>
      <c r="R679" s="198" t="s">
        <v>181</v>
      </c>
      <c r="S679" s="91" t="s">
        <v>178</v>
      </c>
    </row>
    <row r="680" spans="3:19" ht="14" x14ac:dyDescent="0.15">
      <c r="C680" s="110">
        <f>Deptos!C672</f>
        <v>656</v>
      </c>
      <c r="D680" s="51" t="str">
        <f>Deptos!D672</f>
        <v>CONDO</v>
      </c>
      <c r="E680" s="51">
        <f>Deptos!E672</f>
        <v>0</v>
      </c>
      <c r="F680" s="105">
        <f>Deptos!F672</f>
        <v>0</v>
      </c>
      <c r="G680" s="82" t="s">
        <v>151</v>
      </c>
      <c r="H680" s="64"/>
      <c r="I680" s="217"/>
      <c r="J680" s="87"/>
      <c r="K680" s="226"/>
      <c r="L680" s="222" t="s">
        <v>181</v>
      </c>
      <c r="M680" s="217"/>
      <c r="N680" s="227"/>
      <c r="O680" s="228"/>
      <c r="P680" s="64"/>
      <c r="Q680" s="86"/>
      <c r="R680" s="198" t="s">
        <v>181</v>
      </c>
      <c r="S680" s="91" t="s">
        <v>178</v>
      </c>
    </row>
    <row r="681" spans="3:19" ht="14" x14ac:dyDescent="0.15">
      <c r="C681" s="110">
        <f>Deptos!C673</f>
        <v>657</v>
      </c>
      <c r="D681" s="51" t="str">
        <f>Deptos!D673</f>
        <v>CONDO</v>
      </c>
      <c r="E681" s="51">
        <f>Deptos!E673</f>
        <v>0</v>
      </c>
      <c r="F681" s="105">
        <f>Deptos!F673</f>
        <v>0</v>
      </c>
      <c r="G681" s="82" t="s">
        <v>151</v>
      </c>
      <c r="H681" s="64"/>
      <c r="I681" s="217"/>
      <c r="J681" s="87"/>
      <c r="K681" s="226"/>
      <c r="L681" s="222" t="s">
        <v>181</v>
      </c>
      <c r="M681" s="217"/>
      <c r="N681" s="227"/>
      <c r="O681" s="228"/>
      <c r="P681" s="64"/>
      <c r="Q681" s="86"/>
      <c r="R681" s="198" t="s">
        <v>181</v>
      </c>
      <c r="S681" s="91" t="s">
        <v>178</v>
      </c>
    </row>
    <row r="682" spans="3:19" ht="14" x14ac:dyDescent="0.15">
      <c r="C682" s="110">
        <f>Deptos!C674</f>
        <v>658</v>
      </c>
      <c r="D682" s="51" t="str">
        <f>Deptos!D674</f>
        <v>CONDO</v>
      </c>
      <c r="E682" s="51">
        <f>Deptos!E674</f>
        <v>0</v>
      </c>
      <c r="F682" s="105">
        <f>Deptos!F674</f>
        <v>0</v>
      </c>
      <c r="G682" s="82" t="s">
        <v>151</v>
      </c>
      <c r="H682" s="64"/>
      <c r="I682" s="217"/>
      <c r="J682" s="87"/>
      <c r="K682" s="226"/>
      <c r="L682" s="222" t="s">
        <v>181</v>
      </c>
      <c r="M682" s="217"/>
      <c r="N682" s="227"/>
      <c r="O682" s="228"/>
      <c r="P682" s="64"/>
      <c r="Q682" s="86"/>
      <c r="R682" s="198" t="s">
        <v>181</v>
      </c>
      <c r="S682" s="91" t="s">
        <v>178</v>
      </c>
    </row>
    <row r="683" spans="3:19" ht="14" x14ac:dyDescent="0.15">
      <c r="C683" s="110">
        <f>Deptos!C675</f>
        <v>659</v>
      </c>
      <c r="D683" s="51" t="str">
        <f>Deptos!D675</f>
        <v>CONDO</v>
      </c>
      <c r="E683" s="51">
        <f>Deptos!E675</f>
        <v>0</v>
      </c>
      <c r="F683" s="105">
        <f>Deptos!F675</f>
        <v>0</v>
      </c>
      <c r="G683" s="82" t="s">
        <v>151</v>
      </c>
      <c r="H683" s="64"/>
      <c r="I683" s="217"/>
      <c r="J683" s="87"/>
      <c r="K683" s="226"/>
      <c r="L683" s="222" t="s">
        <v>181</v>
      </c>
      <c r="M683" s="217"/>
      <c r="N683" s="227"/>
      <c r="O683" s="228"/>
      <c r="P683" s="64"/>
      <c r="Q683" s="86"/>
      <c r="R683" s="198" t="s">
        <v>181</v>
      </c>
      <c r="S683" s="91" t="s">
        <v>178</v>
      </c>
    </row>
    <row r="684" spans="3:19" ht="14" x14ac:dyDescent="0.15">
      <c r="C684" s="110">
        <f>Deptos!C676</f>
        <v>660</v>
      </c>
      <c r="D684" s="51" t="str">
        <f>Deptos!D676</f>
        <v>CONDO</v>
      </c>
      <c r="E684" s="51">
        <f>Deptos!E676</f>
        <v>0</v>
      </c>
      <c r="F684" s="105">
        <f>Deptos!F676</f>
        <v>0</v>
      </c>
      <c r="G684" s="82" t="s">
        <v>151</v>
      </c>
      <c r="H684" s="64"/>
      <c r="I684" s="217"/>
      <c r="J684" s="87"/>
      <c r="K684" s="226"/>
      <c r="L684" s="222" t="s">
        <v>181</v>
      </c>
      <c r="M684" s="217"/>
      <c r="N684" s="227"/>
      <c r="O684" s="228"/>
      <c r="P684" s="64"/>
      <c r="Q684" s="86"/>
      <c r="R684" s="198" t="s">
        <v>181</v>
      </c>
      <c r="S684" s="91" t="s">
        <v>178</v>
      </c>
    </row>
    <row r="685" spans="3:19" ht="14" x14ac:dyDescent="0.15">
      <c r="C685" s="110">
        <f>Deptos!C677</f>
        <v>661</v>
      </c>
      <c r="D685" s="51" t="str">
        <f>Deptos!D677</f>
        <v>CONDO</v>
      </c>
      <c r="E685" s="51">
        <f>Deptos!E677</f>
        <v>0</v>
      </c>
      <c r="F685" s="105">
        <f>Deptos!F677</f>
        <v>0</v>
      </c>
      <c r="G685" s="82" t="s">
        <v>151</v>
      </c>
      <c r="H685" s="64"/>
      <c r="I685" s="217"/>
      <c r="J685" s="87"/>
      <c r="K685" s="226"/>
      <c r="L685" s="222" t="s">
        <v>181</v>
      </c>
      <c r="M685" s="217"/>
      <c r="N685" s="227"/>
      <c r="O685" s="228"/>
      <c r="P685" s="64"/>
      <c r="Q685" s="86"/>
      <c r="R685" s="198" t="s">
        <v>181</v>
      </c>
      <c r="S685" s="91" t="s">
        <v>178</v>
      </c>
    </row>
    <row r="686" spans="3:19" ht="14" x14ac:dyDescent="0.15">
      <c r="C686" s="110">
        <f>Deptos!C678</f>
        <v>662</v>
      </c>
      <c r="D686" s="51" t="str">
        <f>Deptos!D678</f>
        <v>CONDO</v>
      </c>
      <c r="E686" s="51">
        <f>Deptos!E678</f>
        <v>0</v>
      </c>
      <c r="F686" s="105">
        <f>Deptos!F678</f>
        <v>0</v>
      </c>
      <c r="G686" s="82" t="s">
        <v>151</v>
      </c>
      <c r="H686" s="64"/>
      <c r="I686" s="217"/>
      <c r="J686" s="87"/>
      <c r="K686" s="226"/>
      <c r="L686" s="222" t="s">
        <v>181</v>
      </c>
      <c r="M686" s="217"/>
      <c r="N686" s="227"/>
      <c r="O686" s="228"/>
      <c r="P686" s="64"/>
      <c r="Q686" s="86"/>
      <c r="R686" s="198" t="s">
        <v>181</v>
      </c>
      <c r="S686" s="91" t="s">
        <v>178</v>
      </c>
    </row>
    <row r="687" spans="3:19" ht="14" x14ac:dyDescent="0.15">
      <c r="C687" s="110">
        <f>Deptos!C679</f>
        <v>663</v>
      </c>
      <c r="D687" s="51" t="str">
        <f>Deptos!D679</f>
        <v>CONDO</v>
      </c>
      <c r="E687" s="51">
        <f>Deptos!E679</f>
        <v>0</v>
      </c>
      <c r="F687" s="105">
        <f>Deptos!F679</f>
        <v>0</v>
      </c>
      <c r="G687" s="82" t="s">
        <v>151</v>
      </c>
      <c r="H687" s="64"/>
      <c r="I687" s="217"/>
      <c r="J687" s="87"/>
      <c r="K687" s="226"/>
      <c r="L687" s="222" t="s">
        <v>181</v>
      </c>
      <c r="M687" s="217"/>
      <c r="N687" s="227"/>
      <c r="O687" s="228"/>
      <c r="P687" s="64"/>
      <c r="Q687" s="86"/>
      <c r="R687" s="198" t="s">
        <v>181</v>
      </c>
      <c r="S687" s="91" t="s">
        <v>178</v>
      </c>
    </row>
    <row r="688" spans="3:19" ht="14" x14ac:dyDescent="0.15">
      <c r="C688" s="110">
        <f>Deptos!C680</f>
        <v>664</v>
      </c>
      <c r="D688" s="51" t="str">
        <f>Deptos!D680</f>
        <v>CONDO</v>
      </c>
      <c r="E688" s="51">
        <f>Deptos!E680</f>
        <v>0</v>
      </c>
      <c r="F688" s="105">
        <f>Deptos!F680</f>
        <v>0</v>
      </c>
      <c r="G688" s="82" t="s">
        <v>151</v>
      </c>
      <c r="H688" s="64"/>
      <c r="I688" s="217"/>
      <c r="J688" s="87"/>
      <c r="K688" s="226"/>
      <c r="L688" s="222" t="s">
        <v>181</v>
      </c>
      <c r="M688" s="217"/>
      <c r="N688" s="227"/>
      <c r="O688" s="228"/>
      <c r="P688" s="64"/>
      <c r="Q688" s="86"/>
      <c r="R688" s="198" t="s">
        <v>181</v>
      </c>
      <c r="S688" s="91" t="s">
        <v>178</v>
      </c>
    </row>
    <row r="689" spans="3:19" ht="14" x14ac:dyDescent="0.15">
      <c r="C689" s="110">
        <f>Deptos!C681</f>
        <v>665</v>
      </c>
      <c r="D689" s="51" t="str">
        <f>Deptos!D681</f>
        <v>CONDO</v>
      </c>
      <c r="E689" s="51">
        <f>Deptos!E681</f>
        <v>0</v>
      </c>
      <c r="F689" s="105">
        <f>Deptos!F681</f>
        <v>0</v>
      </c>
      <c r="G689" s="82" t="s">
        <v>151</v>
      </c>
      <c r="H689" s="64"/>
      <c r="I689" s="217"/>
      <c r="J689" s="87"/>
      <c r="K689" s="226"/>
      <c r="L689" s="222" t="s">
        <v>181</v>
      </c>
      <c r="M689" s="217"/>
      <c r="N689" s="227"/>
      <c r="O689" s="228"/>
      <c r="P689" s="64"/>
      <c r="Q689" s="86"/>
      <c r="R689" s="198" t="s">
        <v>181</v>
      </c>
      <c r="S689" s="91" t="s">
        <v>178</v>
      </c>
    </row>
    <row r="690" spans="3:19" ht="14" x14ac:dyDescent="0.15">
      <c r="C690" s="110">
        <f>Deptos!C682</f>
        <v>666</v>
      </c>
      <c r="D690" s="51" t="str">
        <f>Deptos!D682</f>
        <v>CONDO</v>
      </c>
      <c r="E690" s="51">
        <f>Deptos!E682</f>
        <v>0</v>
      </c>
      <c r="F690" s="105">
        <f>Deptos!F682</f>
        <v>0</v>
      </c>
      <c r="G690" s="82" t="s">
        <v>151</v>
      </c>
      <c r="H690" s="64"/>
      <c r="I690" s="217"/>
      <c r="J690" s="87"/>
      <c r="K690" s="226"/>
      <c r="L690" s="222" t="s">
        <v>181</v>
      </c>
      <c r="M690" s="217"/>
      <c r="N690" s="227"/>
      <c r="O690" s="228"/>
      <c r="P690" s="64"/>
      <c r="Q690" s="86"/>
      <c r="R690" s="198" t="s">
        <v>181</v>
      </c>
      <c r="S690" s="91" t="s">
        <v>178</v>
      </c>
    </row>
    <row r="691" spans="3:19" ht="14" x14ac:dyDescent="0.15">
      <c r="C691" s="110">
        <f>Deptos!C683</f>
        <v>667</v>
      </c>
      <c r="D691" s="51" t="str">
        <f>Deptos!D683</f>
        <v>CONDO</v>
      </c>
      <c r="E691" s="51">
        <f>Deptos!E683</f>
        <v>0</v>
      </c>
      <c r="F691" s="105">
        <f>Deptos!F683</f>
        <v>0</v>
      </c>
      <c r="G691" s="82" t="s">
        <v>151</v>
      </c>
      <c r="H691" s="64"/>
      <c r="I691" s="217"/>
      <c r="J691" s="87"/>
      <c r="K691" s="226"/>
      <c r="L691" s="222" t="s">
        <v>181</v>
      </c>
      <c r="M691" s="217"/>
      <c r="N691" s="227"/>
      <c r="O691" s="228"/>
      <c r="P691" s="64"/>
      <c r="Q691" s="86"/>
      <c r="R691" s="198" t="s">
        <v>181</v>
      </c>
      <c r="S691" s="91" t="s">
        <v>178</v>
      </c>
    </row>
    <row r="692" spans="3:19" ht="14" x14ac:dyDescent="0.15">
      <c r="C692" s="110">
        <f>Deptos!C684</f>
        <v>668</v>
      </c>
      <c r="D692" s="51" t="str">
        <f>Deptos!D684</f>
        <v>CONDO</v>
      </c>
      <c r="E692" s="51">
        <f>Deptos!E684</f>
        <v>0</v>
      </c>
      <c r="F692" s="105">
        <f>Deptos!F684</f>
        <v>0</v>
      </c>
      <c r="G692" s="82" t="s">
        <v>151</v>
      </c>
      <c r="H692" s="64"/>
      <c r="I692" s="217"/>
      <c r="J692" s="87"/>
      <c r="K692" s="226"/>
      <c r="L692" s="222" t="s">
        <v>181</v>
      </c>
      <c r="M692" s="217"/>
      <c r="N692" s="227"/>
      <c r="O692" s="228"/>
      <c r="P692" s="64"/>
      <c r="Q692" s="86"/>
      <c r="R692" s="198" t="s">
        <v>181</v>
      </c>
      <c r="S692" s="91" t="s">
        <v>178</v>
      </c>
    </row>
    <row r="693" spans="3:19" ht="14" x14ac:dyDescent="0.15">
      <c r="C693" s="110">
        <f>Deptos!C685</f>
        <v>669</v>
      </c>
      <c r="D693" s="51" t="str">
        <f>Deptos!D685</f>
        <v>CONDO</v>
      </c>
      <c r="E693" s="51">
        <f>Deptos!E685</f>
        <v>0</v>
      </c>
      <c r="F693" s="105">
        <f>Deptos!F685</f>
        <v>0</v>
      </c>
      <c r="G693" s="82" t="s">
        <v>151</v>
      </c>
      <c r="H693" s="64"/>
      <c r="I693" s="217"/>
      <c r="J693" s="87"/>
      <c r="K693" s="226"/>
      <c r="L693" s="222" t="s">
        <v>181</v>
      </c>
      <c r="M693" s="217"/>
      <c r="N693" s="227"/>
      <c r="O693" s="228"/>
      <c r="P693" s="64"/>
      <c r="Q693" s="86"/>
      <c r="R693" s="198" t="s">
        <v>181</v>
      </c>
      <c r="S693" s="91" t="s">
        <v>178</v>
      </c>
    </row>
    <row r="694" spans="3:19" ht="14" x14ac:dyDescent="0.15">
      <c r="C694" s="110">
        <f>Deptos!C686</f>
        <v>670</v>
      </c>
      <c r="D694" s="51" t="str">
        <f>Deptos!D686</f>
        <v>CONDO</v>
      </c>
      <c r="E694" s="51">
        <f>Deptos!E686</f>
        <v>0</v>
      </c>
      <c r="F694" s="105">
        <f>Deptos!F686</f>
        <v>0</v>
      </c>
      <c r="G694" s="82" t="s">
        <v>151</v>
      </c>
      <c r="H694" s="64"/>
      <c r="I694" s="217"/>
      <c r="J694" s="87"/>
      <c r="K694" s="226"/>
      <c r="L694" s="222" t="s">
        <v>181</v>
      </c>
      <c r="M694" s="217"/>
      <c r="N694" s="227"/>
      <c r="O694" s="228"/>
      <c r="P694" s="64"/>
      <c r="Q694" s="86"/>
      <c r="R694" s="198" t="s">
        <v>181</v>
      </c>
      <c r="S694" s="91" t="s">
        <v>178</v>
      </c>
    </row>
    <row r="695" spans="3:19" ht="14" x14ac:dyDescent="0.15">
      <c r="C695" s="110">
        <f>Deptos!C687</f>
        <v>671</v>
      </c>
      <c r="D695" s="51" t="str">
        <f>Deptos!D687</f>
        <v>CONDO</v>
      </c>
      <c r="E695" s="51">
        <f>Deptos!E687</f>
        <v>0</v>
      </c>
      <c r="F695" s="105">
        <f>Deptos!F687</f>
        <v>0</v>
      </c>
      <c r="G695" s="82" t="s">
        <v>151</v>
      </c>
      <c r="H695" s="64"/>
      <c r="I695" s="217"/>
      <c r="J695" s="87"/>
      <c r="K695" s="226"/>
      <c r="L695" s="222" t="s">
        <v>181</v>
      </c>
      <c r="M695" s="217"/>
      <c r="N695" s="227"/>
      <c r="O695" s="228"/>
      <c r="P695" s="64"/>
      <c r="Q695" s="86"/>
      <c r="R695" s="198" t="s">
        <v>181</v>
      </c>
      <c r="S695" s="91" t="s">
        <v>178</v>
      </c>
    </row>
    <row r="696" spans="3:19" ht="14" x14ac:dyDescent="0.15">
      <c r="C696" s="110">
        <f>Deptos!C688</f>
        <v>672</v>
      </c>
      <c r="D696" s="51" t="str">
        <f>Deptos!D688</f>
        <v>CONDO</v>
      </c>
      <c r="E696" s="51">
        <f>Deptos!E688</f>
        <v>0</v>
      </c>
      <c r="F696" s="105">
        <f>Deptos!F688</f>
        <v>0</v>
      </c>
      <c r="G696" s="82" t="s">
        <v>151</v>
      </c>
      <c r="H696" s="64"/>
      <c r="I696" s="217"/>
      <c r="J696" s="87"/>
      <c r="K696" s="226"/>
      <c r="L696" s="222" t="s">
        <v>181</v>
      </c>
      <c r="M696" s="217"/>
      <c r="N696" s="227"/>
      <c r="O696" s="228"/>
      <c r="P696" s="64"/>
      <c r="Q696" s="86"/>
      <c r="R696" s="198" t="s">
        <v>181</v>
      </c>
      <c r="S696" s="91" t="s">
        <v>178</v>
      </c>
    </row>
    <row r="697" spans="3:19" ht="14" x14ac:dyDescent="0.15">
      <c r="C697" s="110">
        <f>Deptos!C689</f>
        <v>673</v>
      </c>
      <c r="D697" s="51" t="str">
        <f>Deptos!D689</f>
        <v>CONDO</v>
      </c>
      <c r="E697" s="51">
        <f>Deptos!E689</f>
        <v>0</v>
      </c>
      <c r="F697" s="105">
        <f>Deptos!F689</f>
        <v>0</v>
      </c>
      <c r="G697" s="82" t="s">
        <v>151</v>
      </c>
      <c r="H697" s="64"/>
      <c r="I697" s="217"/>
      <c r="J697" s="87"/>
      <c r="K697" s="226"/>
      <c r="L697" s="222" t="s">
        <v>181</v>
      </c>
      <c r="M697" s="217"/>
      <c r="N697" s="227"/>
      <c r="O697" s="228"/>
      <c r="P697" s="64"/>
      <c r="Q697" s="86"/>
      <c r="R697" s="198" t="s">
        <v>181</v>
      </c>
      <c r="S697" s="91" t="s">
        <v>178</v>
      </c>
    </row>
    <row r="698" spans="3:19" ht="14" x14ac:dyDescent="0.15">
      <c r="C698" s="110">
        <f>Deptos!C690</f>
        <v>674</v>
      </c>
      <c r="D698" s="51" t="str">
        <f>Deptos!D690</f>
        <v>CONDO</v>
      </c>
      <c r="E698" s="51">
        <f>Deptos!E690</f>
        <v>0</v>
      </c>
      <c r="F698" s="105">
        <f>Deptos!F690</f>
        <v>0</v>
      </c>
      <c r="G698" s="82" t="s">
        <v>151</v>
      </c>
      <c r="H698" s="64"/>
      <c r="I698" s="217"/>
      <c r="J698" s="87"/>
      <c r="K698" s="226"/>
      <c r="L698" s="222" t="s">
        <v>181</v>
      </c>
      <c r="M698" s="217"/>
      <c r="N698" s="227"/>
      <c r="O698" s="228"/>
      <c r="P698" s="64"/>
      <c r="Q698" s="86"/>
      <c r="R698" s="198" t="s">
        <v>181</v>
      </c>
      <c r="S698" s="91" t="s">
        <v>178</v>
      </c>
    </row>
    <row r="699" spans="3:19" ht="14" x14ac:dyDescent="0.15">
      <c r="C699" s="110">
        <f>Deptos!C691</f>
        <v>675</v>
      </c>
      <c r="D699" s="51" t="str">
        <f>Deptos!D691</f>
        <v>CONDO</v>
      </c>
      <c r="E699" s="51">
        <f>Deptos!E691</f>
        <v>0</v>
      </c>
      <c r="F699" s="105">
        <f>Deptos!F691</f>
        <v>0</v>
      </c>
      <c r="G699" s="82" t="s">
        <v>151</v>
      </c>
      <c r="H699" s="64"/>
      <c r="I699" s="217"/>
      <c r="J699" s="87"/>
      <c r="K699" s="226"/>
      <c r="L699" s="222" t="s">
        <v>181</v>
      </c>
      <c r="M699" s="217"/>
      <c r="N699" s="227"/>
      <c r="O699" s="228"/>
      <c r="P699" s="64"/>
      <c r="Q699" s="86"/>
      <c r="R699" s="198" t="s">
        <v>181</v>
      </c>
      <c r="S699" s="91" t="s">
        <v>178</v>
      </c>
    </row>
    <row r="700" spans="3:19" ht="14" x14ac:dyDescent="0.15">
      <c r="C700" s="110">
        <f>Deptos!C692</f>
        <v>676</v>
      </c>
      <c r="D700" s="51" t="str">
        <f>Deptos!D692</f>
        <v>CONDO</v>
      </c>
      <c r="E700" s="51">
        <f>Deptos!E692</f>
        <v>0</v>
      </c>
      <c r="F700" s="105">
        <f>Deptos!F692</f>
        <v>0</v>
      </c>
      <c r="G700" s="82" t="s">
        <v>151</v>
      </c>
      <c r="H700" s="64"/>
      <c r="I700" s="217"/>
      <c r="J700" s="87"/>
      <c r="K700" s="226"/>
      <c r="L700" s="222" t="s">
        <v>181</v>
      </c>
      <c r="M700" s="217"/>
      <c r="N700" s="227"/>
      <c r="O700" s="228"/>
      <c r="P700" s="64"/>
      <c r="Q700" s="86"/>
      <c r="R700" s="198" t="s">
        <v>181</v>
      </c>
      <c r="S700" s="91" t="s">
        <v>178</v>
      </c>
    </row>
    <row r="701" spans="3:19" ht="14" x14ac:dyDescent="0.15">
      <c r="C701" s="110">
        <f>Deptos!C693</f>
        <v>677</v>
      </c>
      <c r="D701" s="51" t="str">
        <f>Deptos!D693</f>
        <v>CONDO</v>
      </c>
      <c r="E701" s="51">
        <f>Deptos!E693</f>
        <v>0</v>
      </c>
      <c r="F701" s="105">
        <f>Deptos!F693</f>
        <v>0</v>
      </c>
      <c r="G701" s="82" t="s">
        <v>151</v>
      </c>
      <c r="H701" s="64"/>
      <c r="I701" s="217"/>
      <c r="J701" s="87"/>
      <c r="K701" s="226"/>
      <c r="L701" s="222" t="s">
        <v>181</v>
      </c>
      <c r="M701" s="217"/>
      <c r="N701" s="227"/>
      <c r="O701" s="228"/>
      <c r="P701" s="64"/>
      <c r="Q701" s="86"/>
      <c r="R701" s="198" t="s">
        <v>181</v>
      </c>
      <c r="S701" s="91" t="s">
        <v>178</v>
      </c>
    </row>
    <row r="702" spans="3:19" ht="14" x14ac:dyDescent="0.15">
      <c r="C702" s="110">
        <f>Deptos!C694</f>
        <v>678</v>
      </c>
      <c r="D702" s="51" t="str">
        <f>Deptos!D694</f>
        <v>CONDO</v>
      </c>
      <c r="E702" s="51">
        <f>Deptos!E694</f>
        <v>0</v>
      </c>
      <c r="F702" s="105">
        <f>Deptos!F694</f>
        <v>0</v>
      </c>
      <c r="G702" s="82" t="s">
        <v>151</v>
      </c>
      <c r="H702" s="64"/>
      <c r="I702" s="217"/>
      <c r="J702" s="87"/>
      <c r="K702" s="226"/>
      <c r="L702" s="222" t="s">
        <v>181</v>
      </c>
      <c r="M702" s="217"/>
      <c r="N702" s="227"/>
      <c r="O702" s="228"/>
      <c r="P702" s="64"/>
      <c r="Q702" s="86"/>
      <c r="R702" s="198" t="s">
        <v>181</v>
      </c>
      <c r="S702" s="91" t="s">
        <v>178</v>
      </c>
    </row>
    <row r="703" spans="3:19" ht="14" x14ac:dyDescent="0.15">
      <c r="C703" s="110">
        <f>Deptos!C695</f>
        <v>679</v>
      </c>
      <c r="D703" s="51" t="str">
        <f>Deptos!D695</f>
        <v>CONDO</v>
      </c>
      <c r="E703" s="51">
        <f>Deptos!E695</f>
        <v>0</v>
      </c>
      <c r="F703" s="105">
        <f>Deptos!F695</f>
        <v>0</v>
      </c>
      <c r="G703" s="82" t="s">
        <v>151</v>
      </c>
      <c r="H703" s="64"/>
      <c r="I703" s="217"/>
      <c r="J703" s="87"/>
      <c r="K703" s="226"/>
      <c r="L703" s="222" t="s">
        <v>181</v>
      </c>
      <c r="M703" s="217"/>
      <c r="N703" s="227"/>
      <c r="O703" s="228"/>
      <c r="P703" s="64"/>
      <c r="Q703" s="86"/>
      <c r="R703" s="198" t="s">
        <v>181</v>
      </c>
      <c r="S703" s="91" t="s">
        <v>178</v>
      </c>
    </row>
    <row r="704" spans="3:19" ht="14" x14ac:dyDescent="0.15">
      <c r="C704" s="110">
        <f>Deptos!C696</f>
        <v>680</v>
      </c>
      <c r="D704" s="51" t="str">
        <f>Deptos!D696</f>
        <v>CONDO</v>
      </c>
      <c r="E704" s="51">
        <f>Deptos!E696</f>
        <v>0</v>
      </c>
      <c r="F704" s="105">
        <f>Deptos!F696</f>
        <v>0</v>
      </c>
      <c r="G704" s="82" t="s">
        <v>151</v>
      </c>
      <c r="H704" s="64"/>
      <c r="I704" s="217"/>
      <c r="J704" s="87"/>
      <c r="K704" s="226"/>
      <c r="L704" s="222" t="s">
        <v>181</v>
      </c>
      <c r="M704" s="217"/>
      <c r="N704" s="227"/>
      <c r="O704" s="228"/>
      <c r="P704" s="64"/>
      <c r="Q704" s="86"/>
      <c r="R704" s="198" t="s">
        <v>181</v>
      </c>
      <c r="S704" s="91" t="s">
        <v>178</v>
      </c>
    </row>
    <row r="705" spans="3:19" ht="14" x14ac:dyDescent="0.15">
      <c r="C705" s="110">
        <f>Deptos!C697</f>
        <v>681</v>
      </c>
      <c r="D705" s="51" t="str">
        <f>Deptos!D697</f>
        <v>CONDO</v>
      </c>
      <c r="E705" s="51">
        <f>Deptos!E697</f>
        <v>0</v>
      </c>
      <c r="F705" s="105">
        <f>Deptos!F697</f>
        <v>0</v>
      </c>
      <c r="G705" s="82" t="s">
        <v>151</v>
      </c>
      <c r="H705" s="64"/>
      <c r="I705" s="217"/>
      <c r="J705" s="87"/>
      <c r="K705" s="226"/>
      <c r="L705" s="222" t="s">
        <v>181</v>
      </c>
      <c r="M705" s="217"/>
      <c r="N705" s="227"/>
      <c r="O705" s="228"/>
      <c r="P705" s="64"/>
      <c r="Q705" s="86"/>
      <c r="R705" s="198" t="s">
        <v>181</v>
      </c>
      <c r="S705" s="91" t="s">
        <v>178</v>
      </c>
    </row>
    <row r="706" spans="3:19" ht="14" x14ac:dyDescent="0.15">
      <c r="C706" s="110">
        <f>Deptos!C698</f>
        <v>682</v>
      </c>
      <c r="D706" s="51" t="str">
        <f>Deptos!D698</f>
        <v>CONDO</v>
      </c>
      <c r="E706" s="51">
        <f>Deptos!E698</f>
        <v>0</v>
      </c>
      <c r="F706" s="105">
        <f>Deptos!F698</f>
        <v>0</v>
      </c>
      <c r="G706" s="82" t="s">
        <v>151</v>
      </c>
      <c r="H706" s="64"/>
      <c r="I706" s="217"/>
      <c r="J706" s="87"/>
      <c r="K706" s="226"/>
      <c r="L706" s="222" t="s">
        <v>181</v>
      </c>
      <c r="M706" s="217"/>
      <c r="N706" s="227"/>
      <c r="O706" s="228"/>
      <c r="P706" s="64"/>
      <c r="Q706" s="86"/>
      <c r="R706" s="198" t="s">
        <v>181</v>
      </c>
      <c r="S706" s="91" t="s">
        <v>178</v>
      </c>
    </row>
    <row r="707" spans="3:19" ht="14" x14ac:dyDescent="0.15">
      <c r="C707" s="110">
        <f>Deptos!C699</f>
        <v>683</v>
      </c>
      <c r="D707" s="51" t="str">
        <f>Deptos!D699</f>
        <v>CONDO</v>
      </c>
      <c r="E707" s="51">
        <f>Deptos!E699</f>
        <v>0</v>
      </c>
      <c r="F707" s="105">
        <f>Deptos!F699</f>
        <v>0</v>
      </c>
      <c r="G707" s="82" t="s">
        <v>151</v>
      </c>
      <c r="H707" s="64"/>
      <c r="I707" s="217"/>
      <c r="J707" s="87"/>
      <c r="K707" s="226"/>
      <c r="L707" s="222" t="s">
        <v>181</v>
      </c>
      <c r="M707" s="217"/>
      <c r="N707" s="227"/>
      <c r="O707" s="228"/>
      <c r="P707" s="64"/>
      <c r="Q707" s="86"/>
      <c r="R707" s="198" t="s">
        <v>181</v>
      </c>
      <c r="S707" s="91" t="s">
        <v>178</v>
      </c>
    </row>
    <row r="708" spans="3:19" ht="14" x14ac:dyDescent="0.15">
      <c r="C708" s="110">
        <f>Deptos!C700</f>
        <v>684</v>
      </c>
      <c r="D708" s="51" t="str">
        <f>Deptos!D700</f>
        <v>CONDO</v>
      </c>
      <c r="E708" s="51">
        <f>Deptos!E700</f>
        <v>0</v>
      </c>
      <c r="F708" s="105">
        <f>Deptos!F700</f>
        <v>0</v>
      </c>
      <c r="G708" s="82" t="s">
        <v>151</v>
      </c>
      <c r="H708" s="64"/>
      <c r="I708" s="217"/>
      <c r="J708" s="87"/>
      <c r="K708" s="226"/>
      <c r="L708" s="222" t="s">
        <v>181</v>
      </c>
      <c r="M708" s="217"/>
      <c r="N708" s="227"/>
      <c r="O708" s="228"/>
      <c r="P708" s="64"/>
      <c r="Q708" s="86"/>
      <c r="R708" s="198" t="s">
        <v>181</v>
      </c>
      <c r="S708" s="91" t="s">
        <v>178</v>
      </c>
    </row>
    <row r="709" spans="3:19" ht="14" x14ac:dyDescent="0.15">
      <c r="C709" s="110">
        <f>Deptos!C701</f>
        <v>685</v>
      </c>
      <c r="D709" s="51" t="str">
        <f>Deptos!D701</f>
        <v>CONDO</v>
      </c>
      <c r="E709" s="51">
        <f>Deptos!E701</f>
        <v>0</v>
      </c>
      <c r="F709" s="105">
        <f>Deptos!F701</f>
        <v>0</v>
      </c>
      <c r="G709" s="82" t="s">
        <v>151</v>
      </c>
      <c r="H709" s="64"/>
      <c r="I709" s="217"/>
      <c r="J709" s="87"/>
      <c r="K709" s="226"/>
      <c r="L709" s="222" t="s">
        <v>181</v>
      </c>
      <c r="M709" s="217"/>
      <c r="N709" s="227"/>
      <c r="O709" s="228"/>
      <c r="P709" s="64"/>
      <c r="Q709" s="86"/>
      <c r="R709" s="198" t="s">
        <v>181</v>
      </c>
      <c r="S709" s="91" t="s">
        <v>178</v>
      </c>
    </row>
    <row r="710" spans="3:19" ht="14" x14ac:dyDescent="0.15">
      <c r="C710" s="110">
        <f>Deptos!C702</f>
        <v>686</v>
      </c>
      <c r="D710" s="51" t="str">
        <f>Deptos!D702</f>
        <v>CONDO</v>
      </c>
      <c r="E710" s="51">
        <f>Deptos!E702</f>
        <v>0</v>
      </c>
      <c r="F710" s="105">
        <f>Deptos!F702</f>
        <v>0</v>
      </c>
      <c r="G710" s="82" t="s">
        <v>151</v>
      </c>
      <c r="H710" s="64"/>
      <c r="I710" s="217"/>
      <c r="J710" s="87"/>
      <c r="K710" s="226"/>
      <c r="L710" s="222" t="s">
        <v>181</v>
      </c>
      <c r="M710" s="217"/>
      <c r="N710" s="227"/>
      <c r="O710" s="228"/>
      <c r="P710" s="64"/>
      <c r="Q710" s="86"/>
      <c r="R710" s="198" t="s">
        <v>181</v>
      </c>
      <c r="S710" s="91" t="s">
        <v>178</v>
      </c>
    </row>
    <row r="711" spans="3:19" ht="14" x14ac:dyDescent="0.15">
      <c r="C711" s="110">
        <f>Deptos!C703</f>
        <v>687</v>
      </c>
      <c r="D711" s="51" t="str">
        <f>Deptos!D703</f>
        <v>CONDO</v>
      </c>
      <c r="E711" s="51">
        <f>Deptos!E703</f>
        <v>0</v>
      </c>
      <c r="F711" s="105">
        <f>Deptos!F703</f>
        <v>0</v>
      </c>
      <c r="G711" s="82" t="s">
        <v>151</v>
      </c>
      <c r="H711" s="64"/>
      <c r="I711" s="217"/>
      <c r="J711" s="87"/>
      <c r="K711" s="226"/>
      <c r="L711" s="222" t="s">
        <v>181</v>
      </c>
      <c r="M711" s="217"/>
      <c r="N711" s="227"/>
      <c r="O711" s="228"/>
      <c r="P711" s="64"/>
      <c r="Q711" s="86"/>
      <c r="R711" s="198" t="s">
        <v>181</v>
      </c>
      <c r="S711" s="91" t="s">
        <v>178</v>
      </c>
    </row>
    <row r="712" spans="3:19" ht="14" x14ac:dyDescent="0.15">
      <c r="C712" s="110">
        <f>Deptos!C704</f>
        <v>688</v>
      </c>
      <c r="D712" s="51" t="str">
        <f>Deptos!D704</f>
        <v>CONDO</v>
      </c>
      <c r="E712" s="51">
        <f>Deptos!E704</f>
        <v>0</v>
      </c>
      <c r="F712" s="105">
        <f>Deptos!F704</f>
        <v>0</v>
      </c>
      <c r="G712" s="82" t="s">
        <v>151</v>
      </c>
      <c r="H712" s="64"/>
      <c r="I712" s="217"/>
      <c r="J712" s="87"/>
      <c r="K712" s="226"/>
      <c r="L712" s="222" t="s">
        <v>181</v>
      </c>
      <c r="M712" s="217"/>
      <c r="N712" s="227"/>
      <c r="O712" s="228"/>
      <c r="P712" s="64"/>
      <c r="Q712" s="86"/>
      <c r="R712" s="198" t="s">
        <v>181</v>
      </c>
      <c r="S712" s="91" t="s">
        <v>178</v>
      </c>
    </row>
    <row r="713" spans="3:19" ht="14" x14ac:dyDescent="0.15">
      <c r="C713" s="110">
        <f>Deptos!C705</f>
        <v>689</v>
      </c>
      <c r="D713" s="51" t="str">
        <f>Deptos!D705</f>
        <v>CONDO</v>
      </c>
      <c r="E713" s="51">
        <f>Deptos!E705</f>
        <v>0</v>
      </c>
      <c r="F713" s="105">
        <f>Deptos!F705</f>
        <v>0</v>
      </c>
      <c r="G713" s="82" t="s">
        <v>151</v>
      </c>
      <c r="H713" s="64"/>
      <c r="I713" s="217"/>
      <c r="J713" s="87"/>
      <c r="K713" s="226"/>
      <c r="L713" s="222" t="s">
        <v>181</v>
      </c>
      <c r="M713" s="217"/>
      <c r="N713" s="227"/>
      <c r="O713" s="228"/>
      <c r="P713" s="64"/>
      <c r="Q713" s="86"/>
      <c r="R713" s="198" t="s">
        <v>181</v>
      </c>
      <c r="S713" s="91" t="s">
        <v>178</v>
      </c>
    </row>
    <row r="714" spans="3:19" ht="14" x14ac:dyDescent="0.15">
      <c r="C714" s="110">
        <f>Deptos!C706</f>
        <v>690</v>
      </c>
      <c r="D714" s="51" t="str">
        <f>Deptos!D706</f>
        <v>CONDO</v>
      </c>
      <c r="E714" s="51">
        <f>Deptos!E706</f>
        <v>0</v>
      </c>
      <c r="F714" s="105">
        <f>Deptos!F706</f>
        <v>0</v>
      </c>
      <c r="G714" s="82" t="s">
        <v>151</v>
      </c>
      <c r="H714" s="64"/>
      <c r="I714" s="217"/>
      <c r="J714" s="87"/>
      <c r="K714" s="226"/>
      <c r="L714" s="222" t="s">
        <v>181</v>
      </c>
      <c r="M714" s="217"/>
      <c r="N714" s="227"/>
      <c r="O714" s="228"/>
      <c r="P714" s="64"/>
      <c r="Q714" s="86"/>
      <c r="R714" s="198" t="s">
        <v>181</v>
      </c>
      <c r="S714" s="91" t="s">
        <v>178</v>
      </c>
    </row>
    <row r="715" spans="3:19" ht="14" x14ac:dyDescent="0.15">
      <c r="C715" s="110">
        <f>Deptos!C707</f>
        <v>691</v>
      </c>
      <c r="D715" s="51" t="str">
        <f>Deptos!D707</f>
        <v>CONDO</v>
      </c>
      <c r="E715" s="51">
        <f>Deptos!E707</f>
        <v>0</v>
      </c>
      <c r="F715" s="105">
        <f>Deptos!F707</f>
        <v>0</v>
      </c>
      <c r="G715" s="82" t="s">
        <v>151</v>
      </c>
      <c r="H715" s="64"/>
      <c r="I715" s="217"/>
      <c r="J715" s="87"/>
      <c r="K715" s="226"/>
      <c r="L715" s="222" t="s">
        <v>181</v>
      </c>
      <c r="M715" s="217"/>
      <c r="N715" s="227"/>
      <c r="O715" s="228"/>
      <c r="P715" s="64"/>
      <c r="Q715" s="86"/>
      <c r="R715" s="198" t="s">
        <v>181</v>
      </c>
      <c r="S715" s="91" t="s">
        <v>178</v>
      </c>
    </row>
    <row r="716" spans="3:19" ht="14" x14ac:dyDescent="0.15">
      <c r="C716" s="110">
        <f>Deptos!C708</f>
        <v>692</v>
      </c>
      <c r="D716" s="51" t="str">
        <f>Deptos!D708</f>
        <v>CONDO</v>
      </c>
      <c r="E716" s="51">
        <f>Deptos!E708</f>
        <v>0</v>
      </c>
      <c r="F716" s="105">
        <f>Deptos!F708</f>
        <v>0</v>
      </c>
      <c r="G716" s="82" t="s">
        <v>151</v>
      </c>
      <c r="H716" s="64"/>
      <c r="I716" s="217"/>
      <c r="J716" s="87"/>
      <c r="K716" s="226"/>
      <c r="L716" s="222" t="s">
        <v>181</v>
      </c>
      <c r="M716" s="217"/>
      <c r="N716" s="227"/>
      <c r="O716" s="228"/>
      <c r="P716" s="64"/>
      <c r="Q716" s="86"/>
      <c r="R716" s="198" t="s">
        <v>181</v>
      </c>
      <c r="S716" s="91" t="s">
        <v>178</v>
      </c>
    </row>
    <row r="717" spans="3:19" ht="14" x14ac:dyDescent="0.15">
      <c r="C717" s="110">
        <f>Deptos!C709</f>
        <v>693</v>
      </c>
      <c r="D717" s="51" t="str">
        <f>Deptos!D709</f>
        <v>CONDO</v>
      </c>
      <c r="E717" s="51">
        <f>Deptos!E709</f>
        <v>0</v>
      </c>
      <c r="F717" s="105">
        <f>Deptos!F709</f>
        <v>0</v>
      </c>
      <c r="G717" s="82" t="s">
        <v>151</v>
      </c>
      <c r="H717" s="64"/>
      <c r="I717" s="217"/>
      <c r="J717" s="87"/>
      <c r="K717" s="226"/>
      <c r="L717" s="222" t="s">
        <v>181</v>
      </c>
      <c r="M717" s="217"/>
      <c r="N717" s="227"/>
      <c r="O717" s="228"/>
      <c r="P717" s="64"/>
      <c r="Q717" s="86"/>
      <c r="R717" s="198" t="s">
        <v>181</v>
      </c>
      <c r="S717" s="91" t="s">
        <v>178</v>
      </c>
    </row>
    <row r="718" spans="3:19" ht="14" x14ac:dyDescent="0.15">
      <c r="C718" s="110">
        <f>Deptos!C710</f>
        <v>694</v>
      </c>
      <c r="D718" s="51" t="str">
        <f>Deptos!D710</f>
        <v>CONDO</v>
      </c>
      <c r="E718" s="51">
        <f>Deptos!E710</f>
        <v>0</v>
      </c>
      <c r="F718" s="105">
        <f>Deptos!F710</f>
        <v>0</v>
      </c>
      <c r="G718" s="82" t="s">
        <v>151</v>
      </c>
      <c r="H718" s="64"/>
      <c r="I718" s="217"/>
      <c r="J718" s="87"/>
      <c r="K718" s="226"/>
      <c r="L718" s="222" t="s">
        <v>181</v>
      </c>
      <c r="M718" s="217"/>
      <c r="N718" s="227"/>
      <c r="O718" s="228"/>
      <c r="P718" s="64"/>
      <c r="Q718" s="86"/>
      <c r="R718" s="198" t="s">
        <v>181</v>
      </c>
      <c r="S718" s="91" t="s">
        <v>178</v>
      </c>
    </row>
    <row r="719" spans="3:19" ht="14" x14ac:dyDescent="0.15">
      <c r="C719" s="110">
        <f>Deptos!C711</f>
        <v>695</v>
      </c>
      <c r="D719" s="51" t="str">
        <f>Deptos!D711</f>
        <v>CONDO</v>
      </c>
      <c r="E719" s="51">
        <f>Deptos!E711</f>
        <v>0</v>
      </c>
      <c r="F719" s="105">
        <f>Deptos!F711</f>
        <v>0</v>
      </c>
      <c r="G719" s="82" t="s">
        <v>151</v>
      </c>
      <c r="H719" s="64"/>
      <c r="I719" s="217"/>
      <c r="J719" s="87"/>
      <c r="K719" s="226"/>
      <c r="L719" s="222" t="s">
        <v>181</v>
      </c>
      <c r="M719" s="217"/>
      <c r="N719" s="227"/>
      <c r="O719" s="228"/>
      <c r="P719" s="64"/>
      <c r="Q719" s="86"/>
      <c r="R719" s="198" t="s">
        <v>181</v>
      </c>
      <c r="S719" s="91" t="s">
        <v>178</v>
      </c>
    </row>
    <row r="720" spans="3:19" ht="14" x14ac:dyDescent="0.15">
      <c r="C720" s="110">
        <f>Deptos!C712</f>
        <v>696</v>
      </c>
      <c r="D720" s="51" t="str">
        <f>Deptos!D712</f>
        <v>CONDO</v>
      </c>
      <c r="E720" s="51">
        <f>Deptos!E712</f>
        <v>0</v>
      </c>
      <c r="F720" s="105">
        <f>Deptos!F712</f>
        <v>0</v>
      </c>
      <c r="G720" s="82" t="s">
        <v>151</v>
      </c>
      <c r="H720" s="64"/>
      <c r="I720" s="217"/>
      <c r="J720" s="87"/>
      <c r="K720" s="226"/>
      <c r="L720" s="222" t="s">
        <v>181</v>
      </c>
      <c r="M720" s="217"/>
      <c r="N720" s="227"/>
      <c r="O720" s="228"/>
      <c r="P720" s="64"/>
      <c r="Q720" s="86"/>
      <c r="R720" s="198" t="s">
        <v>181</v>
      </c>
      <c r="S720" s="91" t="s">
        <v>178</v>
      </c>
    </row>
    <row r="721" spans="3:19" ht="14" x14ac:dyDescent="0.15">
      <c r="C721" s="110">
        <f>Deptos!C713</f>
        <v>697</v>
      </c>
      <c r="D721" s="51" t="str">
        <f>Deptos!D713</f>
        <v>CONDO</v>
      </c>
      <c r="E721" s="51">
        <f>Deptos!E713</f>
        <v>0</v>
      </c>
      <c r="F721" s="105">
        <f>Deptos!F713</f>
        <v>0</v>
      </c>
      <c r="G721" s="82" t="s">
        <v>151</v>
      </c>
      <c r="H721" s="64"/>
      <c r="I721" s="217"/>
      <c r="J721" s="87"/>
      <c r="K721" s="226"/>
      <c r="L721" s="222" t="s">
        <v>181</v>
      </c>
      <c r="M721" s="217"/>
      <c r="N721" s="227"/>
      <c r="O721" s="228"/>
      <c r="P721" s="64"/>
      <c r="Q721" s="86"/>
      <c r="R721" s="198" t="s">
        <v>181</v>
      </c>
      <c r="S721" s="91" t="s">
        <v>178</v>
      </c>
    </row>
    <row r="722" spans="3:19" ht="14" x14ac:dyDescent="0.15">
      <c r="C722" s="110">
        <f>Deptos!C714</f>
        <v>698</v>
      </c>
      <c r="D722" s="51" t="str">
        <f>Deptos!D714</f>
        <v>CONDO</v>
      </c>
      <c r="E722" s="51">
        <f>Deptos!E714</f>
        <v>0</v>
      </c>
      <c r="F722" s="105">
        <f>Deptos!F714</f>
        <v>0</v>
      </c>
      <c r="G722" s="82" t="s">
        <v>151</v>
      </c>
      <c r="H722" s="64"/>
      <c r="I722" s="217"/>
      <c r="J722" s="87"/>
      <c r="K722" s="226"/>
      <c r="L722" s="222" t="s">
        <v>181</v>
      </c>
      <c r="M722" s="217"/>
      <c r="N722" s="227"/>
      <c r="O722" s="228"/>
      <c r="P722" s="64"/>
      <c r="Q722" s="86"/>
      <c r="R722" s="198" t="s">
        <v>181</v>
      </c>
      <c r="S722" s="91" t="s">
        <v>178</v>
      </c>
    </row>
    <row r="723" spans="3:19" ht="14" x14ac:dyDescent="0.15">
      <c r="C723" s="110">
        <f>Deptos!C715</f>
        <v>699</v>
      </c>
      <c r="D723" s="51" t="str">
        <f>Deptos!D715</f>
        <v>CONDO</v>
      </c>
      <c r="E723" s="51">
        <f>Deptos!E715</f>
        <v>0</v>
      </c>
      <c r="F723" s="105">
        <f>Deptos!F715</f>
        <v>0</v>
      </c>
      <c r="G723" s="82" t="s">
        <v>151</v>
      </c>
      <c r="H723" s="64"/>
      <c r="I723" s="217"/>
      <c r="J723" s="87"/>
      <c r="K723" s="226"/>
      <c r="L723" s="222" t="s">
        <v>181</v>
      </c>
      <c r="M723" s="217"/>
      <c r="N723" s="227"/>
      <c r="O723" s="228"/>
      <c r="P723" s="64"/>
      <c r="Q723" s="86"/>
      <c r="R723" s="198" t="s">
        <v>181</v>
      </c>
      <c r="S723" s="91" t="s">
        <v>178</v>
      </c>
    </row>
    <row r="724" spans="3:19" ht="14" x14ac:dyDescent="0.15">
      <c r="C724" s="110">
        <f>Deptos!C716</f>
        <v>700</v>
      </c>
      <c r="D724" s="51" t="str">
        <f>Deptos!D716</f>
        <v>CONDO</v>
      </c>
      <c r="E724" s="51">
        <f>Deptos!E716</f>
        <v>0</v>
      </c>
      <c r="F724" s="105">
        <f>Deptos!F716</f>
        <v>0</v>
      </c>
      <c r="G724" s="82" t="s">
        <v>151</v>
      </c>
      <c r="H724" s="64"/>
      <c r="I724" s="217"/>
      <c r="J724" s="87"/>
      <c r="K724" s="226"/>
      <c r="L724" s="222" t="s">
        <v>181</v>
      </c>
      <c r="M724" s="217"/>
      <c r="N724" s="227"/>
      <c r="O724" s="228"/>
      <c r="P724" s="64"/>
      <c r="Q724" s="86"/>
      <c r="R724" s="198" t="s">
        <v>181</v>
      </c>
      <c r="S724" s="91" t="s">
        <v>178</v>
      </c>
    </row>
    <row r="725" spans="3:19" ht="14" x14ac:dyDescent="0.15">
      <c r="C725" s="110">
        <f>Deptos!C717</f>
        <v>701</v>
      </c>
      <c r="D725" s="51" t="str">
        <f>Deptos!D717</f>
        <v>CONDO</v>
      </c>
      <c r="E725" s="51">
        <f>Deptos!E717</f>
        <v>0</v>
      </c>
      <c r="F725" s="105">
        <f>Deptos!F717</f>
        <v>0</v>
      </c>
      <c r="G725" s="82" t="s">
        <v>151</v>
      </c>
      <c r="H725" s="64"/>
      <c r="I725" s="217"/>
      <c r="J725" s="87"/>
      <c r="K725" s="226"/>
      <c r="L725" s="222" t="s">
        <v>181</v>
      </c>
      <c r="M725" s="217"/>
      <c r="N725" s="227"/>
      <c r="O725" s="228"/>
      <c r="P725" s="64"/>
      <c r="Q725" s="86"/>
      <c r="R725" s="198" t="s">
        <v>181</v>
      </c>
      <c r="S725" s="91" t="s">
        <v>178</v>
      </c>
    </row>
    <row r="726" spans="3:19" ht="14" x14ac:dyDescent="0.15">
      <c r="C726" s="110">
        <f>Deptos!C718</f>
        <v>702</v>
      </c>
      <c r="D726" s="51" t="str">
        <f>Deptos!D718</f>
        <v>CONDO</v>
      </c>
      <c r="E726" s="51">
        <f>Deptos!E718</f>
        <v>0</v>
      </c>
      <c r="F726" s="105">
        <f>Deptos!F718</f>
        <v>0</v>
      </c>
      <c r="G726" s="82" t="s">
        <v>151</v>
      </c>
      <c r="H726" s="64"/>
      <c r="I726" s="217"/>
      <c r="J726" s="87"/>
      <c r="K726" s="226"/>
      <c r="L726" s="222" t="s">
        <v>181</v>
      </c>
      <c r="M726" s="217"/>
      <c r="N726" s="227"/>
      <c r="O726" s="228"/>
      <c r="P726" s="64"/>
      <c r="Q726" s="86"/>
      <c r="R726" s="198" t="s">
        <v>181</v>
      </c>
      <c r="S726" s="91" t="s">
        <v>178</v>
      </c>
    </row>
    <row r="727" spans="3:19" ht="14" x14ac:dyDescent="0.15">
      <c r="C727" s="110">
        <f>Deptos!C719</f>
        <v>703</v>
      </c>
      <c r="D727" s="51" t="str">
        <f>Deptos!D719</f>
        <v>CONDO</v>
      </c>
      <c r="E727" s="51">
        <f>Deptos!E719</f>
        <v>0</v>
      </c>
      <c r="F727" s="105">
        <f>Deptos!F719</f>
        <v>0</v>
      </c>
      <c r="G727" s="82" t="s">
        <v>151</v>
      </c>
      <c r="H727" s="64"/>
      <c r="I727" s="217"/>
      <c r="J727" s="87"/>
      <c r="K727" s="226"/>
      <c r="L727" s="222" t="s">
        <v>181</v>
      </c>
      <c r="M727" s="217"/>
      <c r="N727" s="227"/>
      <c r="O727" s="228"/>
      <c r="P727" s="64"/>
      <c r="Q727" s="86"/>
      <c r="R727" s="198" t="s">
        <v>181</v>
      </c>
      <c r="S727" s="91" t="s">
        <v>178</v>
      </c>
    </row>
    <row r="728" spans="3:19" ht="14" x14ac:dyDescent="0.15">
      <c r="C728" s="110">
        <f>Deptos!C720</f>
        <v>704</v>
      </c>
      <c r="D728" s="51" t="str">
        <f>Deptos!D720</f>
        <v>CONDO</v>
      </c>
      <c r="E728" s="51">
        <f>Deptos!E720</f>
        <v>0</v>
      </c>
      <c r="F728" s="105">
        <f>Deptos!F720</f>
        <v>0</v>
      </c>
      <c r="G728" s="82" t="s">
        <v>151</v>
      </c>
      <c r="H728" s="64"/>
      <c r="I728" s="217"/>
      <c r="J728" s="87"/>
      <c r="K728" s="226"/>
      <c r="L728" s="222" t="s">
        <v>181</v>
      </c>
      <c r="M728" s="217"/>
      <c r="N728" s="227"/>
      <c r="O728" s="228"/>
      <c r="P728" s="64"/>
      <c r="Q728" s="86"/>
      <c r="R728" s="198" t="s">
        <v>181</v>
      </c>
      <c r="S728" s="91" t="s">
        <v>178</v>
      </c>
    </row>
    <row r="729" spans="3:19" ht="14" x14ac:dyDescent="0.15">
      <c r="C729" s="110">
        <f>Deptos!C721</f>
        <v>705</v>
      </c>
      <c r="D729" s="51" t="str">
        <f>Deptos!D721</f>
        <v>CONDO</v>
      </c>
      <c r="E729" s="51">
        <f>Deptos!E721</f>
        <v>0</v>
      </c>
      <c r="F729" s="105">
        <f>Deptos!F721</f>
        <v>0</v>
      </c>
      <c r="G729" s="82" t="s">
        <v>151</v>
      </c>
      <c r="H729" s="64"/>
      <c r="I729" s="217"/>
      <c r="J729" s="87"/>
      <c r="K729" s="226"/>
      <c r="L729" s="222" t="s">
        <v>181</v>
      </c>
      <c r="M729" s="217"/>
      <c r="N729" s="227"/>
      <c r="O729" s="228"/>
      <c r="P729" s="64"/>
      <c r="Q729" s="86"/>
      <c r="R729" s="198" t="s">
        <v>181</v>
      </c>
      <c r="S729" s="91" t="s">
        <v>178</v>
      </c>
    </row>
    <row r="730" spans="3:19" ht="14" x14ac:dyDescent="0.15">
      <c r="C730" s="110">
        <f>Deptos!C722</f>
        <v>706</v>
      </c>
      <c r="D730" s="51" t="str">
        <f>Deptos!D722</f>
        <v>CONDO</v>
      </c>
      <c r="E730" s="51">
        <f>Deptos!E722</f>
        <v>0</v>
      </c>
      <c r="F730" s="105">
        <f>Deptos!F722</f>
        <v>0</v>
      </c>
      <c r="G730" s="82" t="s">
        <v>151</v>
      </c>
      <c r="H730" s="64"/>
      <c r="I730" s="217"/>
      <c r="J730" s="87"/>
      <c r="K730" s="226"/>
      <c r="L730" s="222" t="s">
        <v>181</v>
      </c>
      <c r="M730" s="217"/>
      <c r="N730" s="227"/>
      <c r="O730" s="228"/>
      <c r="P730" s="64"/>
      <c r="Q730" s="86"/>
      <c r="R730" s="198" t="s">
        <v>181</v>
      </c>
      <c r="S730" s="91" t="s">
        <v>178</v>
      </c>
    </row>
    <row r="731" spans="3:19" ht="14" x14ac:dyDescent="0.15">
      <c r="C731" s="110">
        <f>Deptos!C723</f>
        <v>707</v>
      </c>
      <c r="D731" s="51" t="str">
        <f>Deptos!D723</f>
        <v>CONDO</v>
      </c>
      <c r="E731" s="51">
        <f>Deptos!E723</f>
        <v>0</v>
      </c>
      <c r="F731" s="105">
        <f>Deptos!F723</f>
        <v>0</v>
      </c>
      <c r="G731" s="82" t="s">
        <v>151</v>
      </c>
      <c r="H731" s="64"/>
      <c r="I731" s="217"/>
      <c r="J731" s="87"/>
      <c r="K731" s="226"/>
      <c r="L731" s="222" t="s">
        <v>181</v>
      </c>
      <c r="M731" s="217"/>
      <c r="N731" s="227"/>
      <c r="O731" s="228"/>
      <c r="P731" s="64"/>
      <c r="Q731" s="86"/>
      <c r="R731" s="198" t="s">
        <v>181</v>
      </c>
      <c r="S731" s="91" t="s">
        <v>178</v>
      </c>
    </row>
    <row r="732" spans="3:19" ht="14" x14ac:dyDescent="0.15">
      <c r="C732" s="110">
        <f>Deptos!C724</f>
        <v>708</v>
      </c>
      <c r="D732" s="51" t="str">
        <f>Deptos!D724</f>
        <v>CONDO</v>
      </c>
      <c r="E732" s="51">
        <f>Deptos!E724</f>
        <v>0</v>
      </c>
      <c r="F732" s="105">
        <f>Deptos!F724</f>
        <v>0</v>
      </c>
      <c r="G732" s="82" t="s">
        <v>151</v>
      </c>
      <c r="H732" s="64"/>
      <c r="I732" s="217"/>
      <c r="J732" s="87"/>
      <c r="K732" s="226"/>
      <c r="L732" s="222" t="s">
        <v>181</v>
      </c>
      <c r="M732" s="217"/>
      <c r="N732" s="227"/>
      <c r="O732" s="228"/>
      <c r="P732" s="64"/>
      <c r="Q732" s="86"/>
      <c r="R732" s="198" t="s">
        <v>181</v>
      </c>
      <c r="S732" s="91" t="s">
        <v>178</v>
      </c>
    </row>
    <row r="733" spans="3:19" ht="14" x14ac:dyDescent="0.15">
      <c r="C733" s="110">
        <f>Deptos!C725</f>
        <v>709</v>
      </c>
      <c r="D733" s="51" t="str">
        <f>Deptos!D725</f>
        <v>CONDO</v>
      </c>
      <c r="E733" s="51">
        <f>Deptos!E725</f>
        <v>0</v>
      </c>
      <c r="F733" s="105">
        <f>Deptos!F725</f>
        <v>0</v>
      </c>
      <c r="G733" s="82" t="s">
        <v>151</v>
      </c>
      <c r="H733" s="64"/>
      <c r="I733" s="217"/>
      <c r="J733" s="87"/>
      <c r="K733" s="226"/>
      <c r="L733" s="222" t="s">
        <v>181</v>
      </c>
      <c r="M733" s="217"/>
      <c r="N733" s="227"/>
      <c r="O733" s="228"/>
      <c r="P733" s="64"/>
      <c r="Q733" s="86"/>
      <c r="R733" s="198" t="s">
        <v>181</v>
      </c>
      <c r="S733" s="91" t="s">
        <v>178</v>
      </c>
    </row>
    <row r="734" spans="3:19" ht="14" x14ac:dyDescent="0.15">
      <c r="C734" s="110">
        <f>Deptos!C726</f>
        <v>710</v>
      </c>
      <c r="D734" s="51" t="str">
        <f>Deptos!D726</f>
        <v>CONDO</v>
      </c>
      <c r="E734" s="51">
        <f>Deptos!E726</f>
        <v>0</v>
      </c>
      <c r="F734" s="105">
        <f>Deptos!F726</f>
        <v>0</v>
      </c>
      <c r="G734" s="82" t="s">
        <v>151</v>
      </c>
      <c r="H734" s="64"/>
      <c r="I734" s="217"/>
      <c r="J734" s="87"/>
      <c r="K734" s="226"/>
      <c r="L734" s="222" t="s">
        <v>181</v>
      </c>
      <c r="M734" s="217"/>
      <c r="N734" s="227"/>
      <c r="O734" s="228"/>
      <c r="P734" s="64"/>
      <c r="Q734" s="86"/>
      <c r="R734" s="198" t="s">
        <v>181</v>
      </c>
      <c r="S734" s="91" t="s">
        <v>178</v>
      </c>
    </row>
    <row r="735" spans="3:19" ht="14" x14ac:dyDescent="0.15">
      <c r="C735" s="110">
        <f>Deptos!C727</f>
        <v>711</v>
      </c>
      <c r="D735" s="51" t="str">
        <f>Deptos!D727</f>
        <v>CONDO</v>
      </c>
      <c r="E735" s="51">
        <f>Deptos!E727</f>
        <v>0</v>
      </c>
      <c r="F735" s="105">
        <f>Deptos!F727</f>
        <v>0</v>
      </c>
      <c r="G735" s="82" t="s">
        <v>151</v>
      </c>
      <c r="H735" s="64"/>
      <c r="I735" s="217"/>
      <c r="J735" s="87"/>
      <c r="K735" s="226"/>
      <c r="L735" s="222" t="s">
        <v>181</v>
      </c>
      <c r="M735" s="217"/>
      <c r="N735" s="227"/>
      <c r="O735" s="228"/>
      <c r="P735" s="64"/>
      <c r="Q735" s="86"/>
      <c r="R735" s="198" t="s">
        <v>181</v>
      </c>
      <c r="S735" s="91" t="s">
        <v>178</v>
      </c>
    </row>
    <row r="736" spans="3:19" ht="14" x14ac:dyDescent="0.15">
      <c r="C736" s="110">
        <f>Deptos!C728</f>
        <v>712</v>
      </c>
      <c r="D736" s="51" t="str">
        <f>Deptos!D728</f>
        <v>CONDO</v>
      </c>
      <c r="E736" s="51">
        <f>Deptos!E728</f>
        <v>0</v>
      </c>
      <c r="F736" s="105">
        <f>Deptos!F728</f>
        <v>0</v>
      </c>
      <c r="G736" s="82" t="s">
        <v>151</v>
      </c>
      <c r="H736" s="64"/>
      <c r="I736" s="217"/>
      <c r="J736" s="87"/>
      <c r="K736" s="226"/>
      <c r="L736" s="222" t="s">
        <v>181</v>
      </c>
      <c r="M736" s="217"/>
      <c r="N736" s="227"/>
      <c r="O736" s="228"/>
      <c r="P736" s="64"/>
      <c r="Q736" s="86"/>
      <c r="R736" s="198" t="s">
        <v>181</v>
      </c>
      <c r="S736" s="91" t="s">
        <v>178</v>
      </c>
    </row>
    <row r="737" spans="3:19" ht="14" x14ac:dyDescent="0.15">
      <c r="C737" s="110">
        <f>Deptos!C729</f>
        <v>713</v>
      </c>
      <c r="D737" s="51" t="str">
        <f>Deptos!D729</f>
        <v>CONDO</v>
      </c>
      <c r="E737" s="51">
        <f>Deptos!E729</f>
        <v>0</v>
      </c>
      <c r="F737" s="105">
        <f>Deptos!F729</f>
        <v>0</v>
      </c>
      <c r="G737" s="82" t="s">
        <v>151</v>
      </c>
      <c r="H737" s="64"/>
      <c r="I737" s="217"/>
      <c r="J737" s="87"/>
      <c r="K737" s="226"/>
      <c r="L737" s="222" t="s">
        <v>181</v>
      </c>
      <c r="M737" s="217"/>
      <c r="N737" s="227"/>
      <c r="O737" s="228"/>
      <c r="P737" s="64"/>
      <c r="Q737" s="86"/>
      <c r="R737" s="198" t="s">
        <v>181</v>
      </c>
      <c r="S737" s="91" t="s">
        <v>178</v>
      </c>
    </row>
    <row r="738" spans="3:19" ht="14" x14ac:dyDescent="0.15">
      <c r="C738" s="110">
        <f>Deptos!C730</f>
        <v>714</v>
      </c>
      <c r="D738" s="51" t="str">
        <f>Deptos!D730</f>
        <v>CONDO</v>
      </c>
      <c r="E738" s="51">
        <f>Deptos!E730</f>
        <v>0</v>
      </c>
      <c r="F738" s="105">
        <f>Deptos!F730</f>
        <v>0</v>
      </c>
      <c r="G738" s="82" t="s">
        <v>151</v>
      </c>
      <c r="H738" s="64"/>
      <c r="I738" s="217"/>
      <c r="J738" s="87"/>
      <c r="K738" s="226"/>
      <c r="L738" s="222" t="s">
        <v>181</v>
      </c>
      <c r="M738" s="217"/>
      <c r="N738" s="227"/>
      <c r="O738" s="228"/>
      <c r="P738" s="64"/>
      <c r="Q738" s="86"/>
      <c r="R738" s="198" t="s">
        <v>181</v>
      </c>
      <c r="S738" s="91" t="s">
        <v>178</v>
      </c>
    </row>
    <row r="739" spans="3:19" ht="14" x14ac:dyDescent="0.15">
      <c r="C739" s="110">
        <f>Deptos!C731</f>
        <v>715</v>
      </c>
      <c r="D739" s="51" t="str">
        <f>Deptos!D731</f>
        <v>CONDO</v>
      </c>
      <c r="E739" s="51">
        <f>Deptos!E731</f>
        <v>0</v>
      </c>
      <c r="F739" s="105">
        <f>Deptos!F731</f>
        <v>0</v>
      </c>
      <c r="G739" s="82" t="s">
        <v>151</v>
      </c>
      <c r="H739" s="64"/>
      <c r="I739" s="217"/>
      <c r="J739" s="87"/>
      <c r="K739" s="226"/>
      <c r="L739" s="222" t="s">
        <v>181</v>
      </c>
      <c r="M739" s="217"/>
      <c r="N739" s="227"/>
      <c r="O739" s="228"/>
      <c r="P739" s="64"/>
      <c r="Q739" s="86"/>
      <c r="R739" s="198" t="s">
        <v>181</v>
      </c>
      <c r="S739" s="91" t="s">
        <v>178</v>
      </c>
    </row>
    <row r="740" spans="3:19" ht="14" x14ac:dyDescent="0.15">
      <c r="C740" s="110">
        <f>Deptos!C732</f>
        <v>716</v>
      </c>
      <c r="D740" s="51" t="str">
        <f>Deptos!D732</f>
        <v>CONDO</v>
      </c>
      <c r="E740" s="51">
        <f>Deptos!E732</f>
        <v>0</v>
      </c>
      <c r="F740" s="105">
        <f>Deptos!F732</f>
        <v>0</v>
      </c>
      <c r="G740" s="82" t="s">
        <v>151</v>
      </c>
      <c r="H740" s="64"/>
      <c r="I740" s="217"/>
      <c r="J740" s="87"/>
      <c r="K740" s="226"/>
      <c r="L740" s="222" t="s">
        <v>181</v>
      </c>
      <c r="M740" s="217"/>
      <c r="N740" s="227"/>
      <c r="O740" s="228"/>
      <c r="P740" s="64"/>
      <c r="Q740" s="86"/>
      <c r="R740" s="198" t="s">
        <v>181</v>
      </c>
      <c r="S740" s="91" t="s">
        <v>178</v>
      </c>
    </row>
    <row r="741" spans="3:19" ht="14" x14ac:dyDescent="0.15">
      <c r="C741" s="110">
        <f>Deptos!C733</f>
        <v>717</v>
      </c>
      <c r="D741" s="51" t="str">
        <f>Deptos!D733</f>
        <v>CONDO</v>
      </c>
      <c r="E741" s="51">
        <f>Deptos!E733</f>
        <v>0</v>
      </c>
      <c r="F741" s="105">
        <f>Deptos!F733</f>
        <v>0</v>
      </c>
      <c r="G741" s="82" t="s">
        <v>151</v>
      </c>
      <c r="H741" s="64"/>
      <c r="I741" s="217"/>
      <c r="J741" s="87"/>
      <c r="K741" s="226"/>
      <c r="L741" s="222" t="s">
        <v>181</v>
      </c>
      <c r="M741" s="217"/>
      <c r="N741" s="227"/>
      <c r="O741" s="228"/>
      <c r="P741" s="64"/>
      <c r="Q741" s="86"/>
      <c r="R741" s="198" t="s">
        <v>181</v>
      </c>
      <c r="S741" s="91" t="s">
        <v>178</v>
      </c>
    </row>
    <row r="742" spans="3:19" ht="14" x14ac:dyDescent="0.15">
      <c r="C742" s="110">
        <f>Deptos!C734</f>
        <v>718</v>
      </c>
      <c r="D742" s="51" t="str">
        <f>Deptos!D734</f>
        <v>CONDO</v>
      </c>
      <c r="E742" s="51">
        <f>Deptos!E734</f>
        <v>0</v>
      </c>
      <c r="F742" s="105">
        <f>Deptos!F734</f>
        <v>0</v>
      </c>
      <c r="G742" s="82" t="s">
        <v>151</v>
      </c>
      <c r="H742" s="64"/>
      <c r="I742" s="217"/>
      <c r="J742" s="87"/>
      <c r="K742" s="226"/>
      <c r="L742" s="222" t="s">
        <v>181</v>
      </c>
      <c r="M742" s="217"/>
      <c r="N742" s="227"/>
      <c r="O742" s="228"/>
      <c r="P742" s="64"/>
      <c r="Q742" s="86"/>
      <c r="R742" s="198" t="s">
        <v>181</v>
      </c>
      <c r="S742" s="91" t="s">
        <v>178</v>
      </c>
    </row>
    <row r="743" spans="3:19" ht="14" x14ac:dyDescent="0.15">
      <c r="C743" s="110">
        <f>Deptos!C735</f>
        <v>719</v>
      </c>
      <c r="D743" s="51" t="str">
        <f>Deptos!D735</f>
        <v>CONDO</v>
      </c>
      <c r="E743" s="51">
        <f>Deptos!E735</f>
        <v>0</v>
      </c>
      <c r="F743" s="105">
        <f>Deptos!F735</f>
        <v>0</v>
      </c>
      <c r="G743" s="82" t="s">
        <v>151</v>
      </c>
      <c r="H743" s="64"/>
      <c r="I743" s="217"/>
      <c r="J743" s="87"/>
      <c r="K743" s="226"/>
      <c r="L743" s="222" t="s">
        <v>181</v>
      </c>
      <c r="M743" s="217"/>
      <c r="N743" s="227"/>
      <c r="O743" s="228"/>
      <c r="P743" s="64"/>
      <c r="Q743" s="86"/>
      <c r="R743" s="198" t="s">
        <v>181</v>
      </c>
      <c r="S743" s="91" t="s">
        <v>178</v>
      </c>
    </row>
    <row r="744" spans="3:19" ht="14" x14ac:dyDescent="0.15">
      <c r="C744" s="110">
        <f>Deptos!C736</f>
        <v>720</v>
      </c>
      <c r="D744" s="51" t="str">
        <f>Deptos!D736</f>
        <v>CONDO</v>
      </c>
      <c r="E744" s="51">
        <f>Deptos!E736</f>
        <v>0</v>
      </c>
      <c r="F744" s="105">
        <f>Deptos!F736</f>
        <v>0</v>
      </c>
      <c r="G744" s="82" t="s">
        <v>151</v>
      </c>
      <c r="H744" s="64"/>
      <c r="I744" s="217"/>
      <c r="J744" s="87"/>
      <c r="K744" s="226"/>
      <c r="L744" s="222" t="s">
        <v>181</v>
      </c>
      <c r="M744" s="217"/>
      <c r="N744" s="227"/>
      <c r="O744" s="228"/>
      <c r="P744" s="64"/>
      <c r="Q744" s="86"/>
      <c r="R744" s="198" t="s">
        <v>181</v>
      </c>
      <c r="S744" s="91" t="s">
        <v>178</v>
      </c>
    </row>
    <row r="745" spans="3:19" ht="14" x14ac:dyDescent="0.15">
      <c r="C745" s="110">
        <f>Deptos!C737</f>
        <v>721</v>
      </c>
      <c r="D745" s="51" t="str">
        <f>Deptos!D737</f>
        <v>CONDO</v>
      </c>
      <c r="E745" s="51">
        <f>Deptos!E737</f>
        <v>0</v>
      </c>
      <c r="F745" s="105">
        <f>Deptos!F737</f>
        <v>0</v>
      </c>
      <c r="G745" s="82" t="s">
        <v>151</v>
      </c>
      <c r="H745" s="64"/>
      <c r="I745" s="217"/>
      <c r="J745" s="87"/>
      <c r="K745" s="226"/>
      <c r="L745" s="222" t="s">
        <v>181</v>
      </c>
      <c r="M745" s="217"/>
      <c r="N745" s="227"/>
      <c r="O745" s="228"/>
      <c r="P745" s="64"/>
      <c r="Q745" s="86"/>
      <c r="R745" s="198" t="s">
        <v>181</v>
      </c>
      <c r="S745" s="91" t="s">
        <v>178</v>
      </c>
    </row>
    <row r="746" spans="3:19" ht="14" x14ac:dyDescent="0.15">
      <c r="C746" s="110">
        <f>Deptos!C738</f>
        <v>722</v>
      </c>
      <c r="D746" s="51" t="str">
        <f>Deptos!D738</f>
        <v>CONDO</v>
      </c>
      <c r="E746" s="51">
        <f>Deptos!E738</f>
        <v>0</v>
      </c>
      <c r="F746" s="105">
        <f>Deptos!F738</f>
        <v>0</v>
      </c>
      <c r="G746" s="82" t="s">
        <v>151</v>
      </c>
      <c r="H746" s="64"/>
      <c r="I746" s="217"/>
      <c r="J746" s="87"/>
      <c r="K746" s="226"/>
      <c r="L746" s="222" t="s">
        <v>181</v>
      </c>
      <c r="M746" s="217"/>
      <c r="N746" s="227"/>
      <c r="O746" s="228"/>
      <c r="P746" s="64"/>
      <c r="Q746" s="86"/>
      <c r="R746" s="198" t="s">
        <v>181</v>
      </c>
      <c r="S746" s="91" t="s">
        <v>178</v>
      </c>
    </row>
    <row r="747" spans="3:19" ht="14" x14ac:dyDescent="0.15">
      <c r="C747" s="110">
        <f>Deptos!C739</f>
        <v>723</v>
      </c>
      <c r="D747" s="51" t="str">
        <f>Deptos!D739</f>
        <v>CONDO</v>
      </c>
      <c r="E747" s="51">
        <f>Deptos!E739</f>
        <v>0</v>
      </c>
      <c r="F747" s="105">
        <f>Deptos!F739</f>
        <v>0</v>
      </c>
      <c r="G747" s="82" t="s">
        <v>151</v>
      </c>
      <c r="H747" s="64"/>
      <c r="I747" s="217"/>
      <c r="J747" s="87"/>
      <c r="K747" s="226"/>
      <c r="L747" s="222" t="s">
        <v>181</v>
      </c>
      <c r="M747" s="217"/>
      <c r="N747" s="227"/>
      <c r="O747" s="228"/>
      <c r="P747" s="64"/>
      <c r="Q747" s="86"/>
      <c r="R747" s="198" t="s">
        <v>181</v>
      </c>
      <c r="S747" s="91" t="s">
        <v>178</v>
      </c>
    </row>
    <row r="748" spans="3:19" ht="14" x14ac:dyDescent="0.15">
      <c r="C748" s="110">
        <f>Deptos!C740</f>
        <v>724</v>
      </c>
      <c r="D748" s="51" t="str">
        <f>Deptos!D740</f>
        <v>CONDO</v>
      </c>
      <c r="E748" s="51">
        <f>Deptos!E740</f>
        <v>0</v>
      </c>
      <c r="F748" s="105">
        <f>Deptos!F740</f>
        <v>0</v>
      </c>
      <c r="G748" s="82" t="s">
        <v>151</v>
      </c>
      <c r="H748" s="64"/>
      <c r="I748" s="217"/>
      <c r="J748" s="87"/>
      <c r="K748" s="226"/>
      <c r="L748" s="222" t="s">
        <v>181</v>
      </c>
      <c r="M748" s="217"/>
      <c r="N748" s="227"/>
      <c r="O748" s="228"/>
      <c r="P748" s="64"/>
      <c r="Q748" s="86"/>
      <c r="R748" s="198" t="s">
        <v>181</v>
      </c>
      <c r="S748" s="91" t="s">
        <v>178</v>
      </c>
    </row>
    <row r="749" spans="3:19" ht="14" x14ac:dyDescent="0.15">
      <c r="C749" s="110">
        <f>Deptos!C741</f>
        <v>725</v>
      </c>
      <c r="D749" s="51" t="str">
        <f>Deptos!D741</f>
        <v>CONDO</v>
      </c>
      <c r="E749" s="51">
        <f>Deptos!E741</f>
        <v>0</v>
      </c>
      <c r="F749" s="105">
        <f>Deptos!F741</f>
        <v>0</v>
      </c>
      <c r="G749" s="82" t="s">
        <v>151</v>
      </c>
      <c r="H749" s="64"/>
      <c r="I749" s="217"/>
      <c r="J749" s="87"/>
      <c r="K749" s="226"/>
      <c r="L749" s="222" t="s">
        <v>181</v>
      </c>
      <c r="M749" s="217"/>
      <c r="N749" s="227"/>
      <c r="O749" s="228"/>
      <c r="P749" s="64"/>
      <c r="Q749" s="86"/>
      <c r="R749" s="198" t="s">
        <v>181</v>
      </c>
      <c r="S749" s="91" t="s">
        <v>178</v>
      </c>
    </row>
    <row r="750" spans="3:19" ht="14" x14ac:dyDescent="0.15">
      <c r="C750" s="110">
        <f>Deptos!C742</f>
        <v>726</v>
      </c>
      <c r="D750" s="51" t="str">
        <f>Deptos!D742</f>
        <v>CONDO</v>
      </c>
      <c r="E750" s="51">
        <f>Deptos!E742</f>
        <v>0</v>
      </c>
      <c r="F750" s="105">
        <f>Deptos!F742</f>
        <v>0</v>
      </c>
      <c r="G750" s="82" t="s">
        <v>151</v>
      </c>
      <c r="H750" s="64"/>
      <c r="I750" s="217"/>
      <c r="J750" s="87"/>
      <c r="K750" s="226"/>
      <c r="L750" s="222" t="s">
        <v>181</v>
      </c>
      <c r="M750" s="217"/>
      <c r="N750" s="227"/>
      <c r="O750" s="228"/>
      <c r="P750" s="64"/>
      <c r="Q750" s="86"/>
      <c r="R750" s="198" t="s">
        <v>181</v>
      </c>
      <c r="S750" s="91" t="s">
        <v>178</v>
      </c>
    </row>
    <row r="751" spans="3:19" ht="14" x14ac:dyDescent="0.15">
      <c r="C751" s="110">
        <f>Deptos!C743</f>
        <v>727</v>
      </c>
      <c r="D751" s="51" t="str">
        <f>Deptos!D743</f>
        <v>CONDO</v>
      </c>
      <c r="E751" s="51">
        <f>Deptos!E743</f>
        <v>0</v>
      </c>
      <c r="F751" s="105">
        <f>Deptos!F743</f>
        <v>0</v>
      </c>
      <c r="G751" s="82" t="s">
        <v>151</v>
      </c>
      <c r="H751" s="64"/>
      <c r="I751" s="217"/>
      <c r="J751" s="87"/>
      <c r="K751" s="226"/>
      <c r="L751" s="222" t="s">
        <v>181</v>
      </c>
      <c r="M751" s="217"/>
      <c r="N751" s="227"/>
      <c r="O751" s="228"/>
      <c r="P751" s="64"/>
      <c r="Q751" s="86"/>
      <c r="R751" s="198" t="s">
        <v>181</v>
      </c>
      <c r="S751" s="91" t="s">
        <v>178</v>
      </c>
    </row>
    <row r="752" spans="3:19" ht="14" x14ac:dyDescent="0.15">
      <c r="C752" s="110">
        <f>Deptos!C744</f>
        <v>728</v>
      </c>
      <c r="D752" s="51" t="str">
        <f>Deptos!D744</f>
        <v>CONDO</v>
      </c>
      <c r="E752" s="51">
        <f>Deptos!E744</f>
        <v>0</v>
      </c>
      <c r="F752" s="105">
        <f>Deptos!F744</f>
        <v>0</v>
      </c>
      <c r="G752" s="82" t="s">
        <v>151</v>
      </c>
      <c r="H752" s="64"/>
      <c r="I752" s="217"/>
      <c r="J752" s="87"/>
      <c r="K752" s="226"/>
      <c r="L752" s="222" t="s">
        <v>181</v>
      </c>
      <c r="M752" s="217"/>
      <c r="N752" s="227"/>
      <c r="O752" s="228"/>
      <c r="P752" s="64"/>
      <c r="Q752" s="86"/>
      <c r="R752" s="198" t="s">
        <v>181</v>
      </c>
      <c r="S752" s="91" t="s">
        <v>178</v>
      </c>
    </row>
    <row r="753" spans="3:19" ht="14" x14ac:dyDescent="0.15">
      <c r="C753" s="110">
        <f>Deptos!C745</f>
        <v>729</v>
      </c>
      <c r="D753" s="51" t="str">
        <f>Deptos!D745</f>
        <v>CONDO</v>
      </c>
      <c r="E753" s="51">
        <f>Deptos!E745</f>
        <v>0</v>
      </c>
      <c r="F753" s="105">
        <f>Deptos!F745</f>
        <v>0</v>
      </c>
      <c r="G753" s="82" t="s">
        <v>151</v>
      </c>
      <c r="H753" s="64"/>
      <c r="I753" s="217"/>
      <c r="J753" s="87"/>
      <c r="K753" s="226"/>
      <c r="L753" s="222" t="s">
        <v>181</v>
      </c>
      <c r="M753" s="217"/>
      <c r="N753" s="227"/>
      <c r="O753" s="228"/>
      <c r="P753" s="64"/>
      <c r="Q753" s="86"/>
      <c r="R753" s="198" t="s">
        <v>181</v>
      </c>
      <c r="S753" s="91" t="s">
        <v>178</v>
      </c>
    </row>
    <row r="754" spans="3:19" ht="14" x14ac:dyDescent="0.15">
      <c r="C754" s="110">
        <f>Deptos!C746</f>
        <v>730</v>
      </c>
      <c r="D754" s="51" t="str">
        <f>Deptos!D746</f>
        <v>CONDO</v>
      </c>
      <c r="E754" s="51">
        <f>Deptos!E746</f>
        <v>0</v>
      </c>
      <c r="F754" s="105">
        <f>Deptos!F746</f>
        <v>0</v>
      </c>
      <c r="G754" s="82" t="s">
        <v>151</v>
      </c>
      <c r="H754" s="64"/>
      <c r="I754" s="217"/>
      <c r="J754" s="87"/>
      <c r="K754" s="226"/>
      <c r="L754" s="222" t="s">
        <v>181</v>
      </c>
      <c r="M754" s="217"/>
      <c r="N754" s="227"/>
      <c r="O754" s="228"/>
      <c r="P754" s="64"/>
      <c r="Q754" s="86"/>
      <c r="R754" s="198" t="s">
        <v>181</v>
      </c>
      <c r="S754" s="91" t="s">
        <v>178</v>
      </c>
    </row>
    <row r="755" spans="3:19" ht="14" x14ac:dyDescent="0.15">
      <c r="C755" s="110">
        <f>Deptos!C747</f>
        <v>731</v>
      </c>
      <c r="D755" s="51" t="str">
        <f>Deptos!D747</f>
        <v>CONDO</v>
      </c>
      <c r="E755" s="51">
        <f>Deptos!E747</f>
        <v>0</v>
      </c>
      <c r="F755" s="105">
        <f>Deptos!F747</f>
        <v>0</v>
      </c>
      <c r="G755" s="82" t="s">
        <v>151</v>
      </c>
      <c r="H755" s="64"/>
      <c r="I755" s="217"/>
      <c r="J755" s="87"/>
      <c r="K755" s="226"/>
      <c r="L755" s="222" t="s">
        <v>181</v>
      </c>
      <c r="M755" s="217"/>
      <c r="N755" s="227"/>
      <c r="O755" s="228"/>
      <c r="P755" s="64"/>
      <c r="Q755" s="86"/>
      <c r="R755" s="198" t="s">
        <v>181</v>
      </c>
      <c r="S755" s="91" t="s">
        <v>178</v>
      </c>
    </row>
    <row r="756" spans="3:19" ht="14" x14ac:dyDescent="0.15">
      <c r="C756" s="110">
        <f>Deptos!C748</f>
        <v>732</v>
      </c>
      <c r="D756" s="51" t="str">
        <f>Deptos!D748</f>
        <v>CONDO</v>
      </c>
      <c r="E756" s="51">
        <f>Deptos!E748</f>
        <v>0</v>
      </c>
      <c r="F756" s="105">
        <f>Deptos!F748</f>
        <v>0</v>
      </c>
      <c r="G756" s="82" t="s">
        <v>151</v>
      </c>
      <c r="H756" s="64"/>
      <c r="I756" s="217"/>
      <c r="J756" s="87"/>
      <c r="K756" s="226"/>
      <c r="L756" s="222" t="s">
        <v>181</v>
      </c>
      <c r="M756" s="217"/>
      <c r="N756" s="227"/>
      <c r="O756" s="228"/>
      <c r="P756" s="64"/>
      <c r="Q756" s="86"/>
      <c r="R756" s="198" t="s">
        <v>181</v>
      </c>
      <c r="S756" s="91" t="s">
        <v>178</v>
      </c>
    </row>
    <row r="757" spans="3:19" ht="14" x14ac:dyDescent="0.15">
      <c r="C757" s="110">
        <f>Deptos!C749</f>
        <v>733</v>
      </c>
      <c r="D757" s="51" t="str">
        <f>Deptos!D749</f>
        <v>CONDO</v>
      </c>
      <c r="E757" s="51">
        <f>Deptos!E749</f>
        <v>0</v>
      </c>
      <c r="F757" s="105">
        <f>Deptos!F749</f>
        <v>0</v>
      </c>
      <c r="G757" s="82" t="s">
        <v>151</v>
      </c>
      <c r="H757" s="64"/>
      <c r="I757" s="217"/>
      <c r="J757" s="87"/>
      <c r="K757" s="226"/>
      <c r="L757" s="222" t="s">
        <v>181</v>
      </c>
      <c r="M757" s="217"/>
      <c r="N757" s="227"/>
      <c r="O757" s="228"/>
      <c r="P757" s="64"/>
      <c r="Q757" s="86"/>
      <c r="R757" s="198" t="s">
        <v>181</v>
      </c>
      <c r="S757" s="91" t="s">
        <v>178</v>
      </c>
    </row>
    <row r="758" spans="3:19" ht="14" x14ac:dyDescent="0.15">
      <c r="C758" s="110">
        <f>Deptos!C750</f>
        <v>734</v>
      </c>
      <c r="D758" s="51" t="str">
        <f>Deptos!D750</f>
        <v>CONDO</v>
      </c>
      <c r="E758" s="51">
        <f>Deptos!E750</f>
        <v>0</v>
      </c>
      <c r="F758" s="105">
        <f>Deptos!F750</f>
        <v>0</v>
      </c>
      <c r="G758" s="82" t="s">
        <v>151</v>
      </c>
      <c r="H758" s="64"/>
      <c r="I758" s="217"/>
      <c r="J758" s="87"/>
      <c r="K758" s="226"/>
      <c r="L758" s="222" t="s">
        <v>181</v>
      </c>
      <c r="M758" s="217"/>
      <c r="N758" s="227"/>
      <c r="O758" s="228"/>
      <c r="P758" s="64"/>
      <c r="Q758" s="86"/>
      <c r="R758" s="198" t="s">
        <v>181</v>
      </c>
      <c r="S758" s="91" t="s">
        <v>178</v>
      </c>
    </row>
    <row r="759" spans="3:19" ht="14" x14ac:dyDescent="0.15">
      <c r="C759" s="110">
        <f>Deptos!C751</f>
        <v>735</v>
      </c>
      <c r="D759" s="51" t="str">
        <f>Deptos!D751</f>
        <v>CONDO</v>
      </c>
      <c r="E759" s="51">
        <f>Deptos!E751</f>
        <v>0</v>
      </c>
      <c r="F759" s="105">
        <f>Deptos!F751</f>
        <v>0</v>
      </c>
      <c r="G759" s="82" t="s">
        <v>151</v>
      </c>
      <c r="H759" s="64"/>
      <c r="I759" s="217"/>
      <c r="J759" s="87"/>
      <c r="K759" s="226"/>
      <c r="L759" s="222" t="s">
        <v>181</v>
      </c>
      <c r="M759" s="217"/>
      <c r="N759" s="227"/>
      <c r="O759" s="228"/>
      <c r="P759" s="64"/>
      <c r="Q759" s="86"/>
      <c r="R759" s="198" t="s">
        <v>181</v>
      </c>
      <c r="S759" s="91" t="s">
        <v>178</v>
      </c>
    </row>
    <row r="760" spans="3:19" ht="14" x14ac:dyDescent="0.15">
      <c r="C760" s="110">
        <f>Deptos!C752</f>
        <v>736</v>
      </c>
      <c r="D760" s="51" t="str">
        <f>Deptos!D752</f>
        <v>CONDO</v>
      </c>
      <c r="E760" s="51">
        <f>Deptos!E752</f>
        <v>0</v>
      </c>
      <c r="F760" s="105">
        <f>Deptos!F752</f>
        <v>0</v>
      </c>
      <c r="G760" s="82" t="s">
        <v>151</v>
      </c>
      <c r="H760" s="64"/>
      <c r="I760" s="217"/>
      <c r="J760" s="87"/>
      <c r="K760" s="226"/>
      <c r="L760" s="222" t="s">
        <v>181</v>
      </c>
      <c r="M760" s="217"/>
      <c r="N760" s="227"/>
      <c r="O760" s="228"/>
      <c r="P760" s="64"/>
      <c r="Q760" s="86"/>
      <c r="R760" s="198" t="s">
        <v>181</v>
      </c>
      <c r="S760" s="91" t="s">
        <v>178</v>
      </c>
    </row>
    <row r="761" spans="3:19" ht="14" x14ac:dyDescent="0.15">
      <c r="C761" s="110">
        <f>Deptos!C753</f>
        <v>737</v>
      </c>
      <c r="D761" s="51" t="str">
        <f>Deptos!D753</f>
        <v>CONDO</v>
      </c>
      <c r="E761" s="51">
        <f>Deptos!E753</f>
        <v>0</v>
      </c>
      <c r="F761" s="105">
        <f>Deptos!F753</f>
        <v>0</v>
      </c>
      <c r="G761" s="82" t="s">
        <v>151</v>
      </c>
      <c r="H761" s="64"/>
      <c r="I761" s="217"/>
      <c r="J761" s="87"/>
      <c r="K761" s="226"/>
      <c r="L761" s="222" t="s">
        <v>181</v>
      </c>
      <c r="M761" s="217"/>
      <c r="N761" s="227"/>
      <c r="O761" s="228"/>
      <c r="P761" s="64"/>
      <c r="Q761" s="86"/>
      <c r="R761" s="198" t="s">
        <v>181</v>
      </c>
      <c r="S761" s="91" t="s">
        <v>178</v>
      </c>
    </row>
    <row r="762" spans="3:19" ht="14" x14ac:dyDescent="0.15">
      <c r="C762" s="110">
        <f>Deptos!C754</f>
        <v>738</v>
      </c>
      <c r="D762" s="51" t="str">
        <f>Deptos!D754</f>
        <v>CONDO</v>
      </c>
      <c r="E762" s="51">
        <f>Deptos!E754</f>
        <v>0</v>
      </c>
      <c r="F762" s="105">
        <f>Deptos!F754</f>
        <v>0</v>
      </c>
      <c r="G762" s="82" t="s">
        <v>151</v>
      </c>
      <c r="H762" s="64"/>
      <c r="I762" s="217"/>
      <c r="J762" s="87"/>
      <c r="K762" s="226"/>
      <c r="L762" s="222" t="s">
        <v>181</v>
      </c>
      <c r="M762" s="217"/>
      <c r="N762" s="227"/>
      <c r="O762" s="228"/>
      <c r="P762" s="64"/>
      <c r="Q762" s="86"/>
      <c r="R762" s="198" t="s">
        <v>181</v>
      </c>
      <c r="S762" s="91" t="s">
        <v>178</v>
      </c>
    </row>
    <row r="763" spans="3:19" ht="14" x14ac:dyDescent="0.15">
      <c r="C763" s="110">
        <f>Deptos!C755</f>
        <v>739</v>
      </c>
      <c r="D763" s="51" t="str">
        <f>Deptos!D755</f>
        <v>CONDO</v>
      </c>
      <c r="E763" s="51">
        <f>Deptos!E755</f>
        <v>0</v>
      </c>
      <c r="F763" s="105">
        <f>Deptos!F755</f>
        <v>0</v>
      </c>
      <c r="G763" s="82" t="s">
        <v>151</v>
      </c>
      <c r="H763" s="64"/>
      <c r="I763" s="217"/>
      <c r="J763" s="87"/>
      <c r="K763" s="226"/>
      <c r="L763" s="222" t="s">
        <v>181</v>
      </c>
      <c r="M763" s="217"/>
      <c r="N763" s="227"/>
      <c r="O763" s="228"/>
      <c r="P763" s="64"/>
      <c r="Q763" s="86"/>
      <c r="R763" s="198" t="s">
        <v>181</v>
      </c>
      <c r="S763" s="91" t="s">
        <v>178</v>
      </c>
    </row>
    <row r="764" spans="3:19" ht="14" x14ac:dyDescent="0.15">
      <c r="C764" s="110">
        <f>Deptos!C756</f>
        <v>740</v>
      </c>
      <c r="D764" s="51" t="str">
        <f>Deptos!D756</f>
        <v>CONDO</v>
      </c>
      <c r="E764" s="51">
        <f>Deptos!E756</f>
        <v>0</v>
      </c>
      <c r="F764" s="105">
        <f>Deptos!F756</f>
        <v>0</v>
      </c>
      <c r="G764" s="82" t="s">
        <v>151</v>
      </c>
      <c r="H764" s="64"/>
      <c r="I764" s="217"/>
      <c r="J764" s="87"/>
      <c r="K764" s="226"/>
      <c r="L764" s="222" t="s">
        <v>181</v>
      </c>
      <c r="M764" s="217"/>
      <c r="N764" s="227"/>
      <c r="O764" s="228"/>
      <c r="P764" s="64"/>
      <c r="Q764" s="86"/>
      <c r="R764" s="198" t="s">
        <v>181</v>
      </c>
      <c r="S764" s="91" t="s">
        <v>178</v>
      </c>
    </row>
    <row r="765" spans="3:19" ht="14" x14ac:dyDescent="0.15">
      <c r="C765" s="110">
        <f>Deptos!C757</f>
        <v>741</v>
      </c>
      <c r="D765" s="51" t="str">
        <f>Deptos!D757</f>
        <v>CONDO</v>
      </c>
      <c r="E765" s="51">
        <f>Deptos!E757</f>
        <v>0</v>
      </c>
      <c r="F765" s="105">
        <f>Deptos!F757</f>
        <v>0</v>
      </c>
      <c r="G765" s="82" t="s">
        <v>151</v>
      </c>
      <c r="H765" s="64"/>
      <c r="I765" s="217"/>
      <c r="J765" s="87"/>
      <c r="K765" s="226"/>
      <c r="L765" s="222" t="s">
        <v>181</v>
      </c>
      <c r="M765" s="217"/>
      <c r="N765" s="227"/>
      <c r="O765" s="228"/>
      <c r="P765" s="64"/>
      <c r="Q765" s="86"/>
      <c r="R765" s="198" t="s">
        <v>181</v>
      </c>
      <c r="S765" s="91" t="s">
        <v>178</v>
      </c>
    </row>
    <row r="766" spans="3:19" ht="14" x14ac:dyDescent="0.15">
      <c r="C766" s="110">
        <f>Deptos!C758</f>
        <v>742</v>
      </c>
      <c r="D766" s="51" t="str">
        <f>Deptos!D758</f>
        <v>CONDO</v>
      </c>
      <c r="E766" s="51">
        <f>Deptos!E758</f>
        <v>0</v>
      </c>
      <c r="F766" s="105">
        <f>Deptos!F758</f>
        <v>0</v>
      </c>
      <c r="G766" s="82" t="s">
        <v>151</v>
      </c>
      <c r="H766" s="64"/>
      <c r="I766" s="217"/>
      <c r="J766" s="87"/>
      <c r="K766" s="226"/>
      <c r="L766" s="222" t="s">
        <v>181</v>
      </c>
      <c r="M766" s="217"/>
      <c r="N766" s="227"/>
      <c r="O766" s="228"/>
      <c r="P766" s="64"/>
      <c r="Q766" s="86"/>
      <c r="R766" s="198" t="s">
        <v>181</v>
      </c>
      <c r="S766" s="91" t="s">
        <v>178</v>
      </c>
    </row>
    <row r="767" spans="3:19" ht="14" x14ac:dyDescent="0.15">
      <c r="C767" s="110">
        <f>Deptos!C759</f>
        <v>743</v>
      </c>
      <c r="D767" s="51" t="str">
        <f>Deptos!D759</f>
        <v>CONDO</v>
      </c>
      <c r="E767" s="51">
        <f>Deptos!E759</f>
        <v>0</v>
      </c>
      <c r="F767" s="105">
        <f>Deptos!F759</f>
        <v>0</v>
      </c>
      <c r="G767" s="82" t="s">
        <v>151</v>
      </c>
      <c r="H767" s="64"/>
      <c r="I767" s="217"/>
      <c r="J767" s="87"/>
      <c r="K767" s="226"/>
      <c r="L767" s="222" t="s">
        <v>181</v>
      </c>
      <c r="M767" s="217"/>
      <c r="N767" s="227"/>
      <c r="O767" s="228"/>
      <c r="P767" s="64"/>
      <c r="Q767" s="86"/>
      <c r="R767" s="198" t="s">
        <v>181</v>
      </c>
      <c r="S767" s="91" t="s">
        <v>178</v>
      </c>
    </row>
    <row r="768" spans="3:19" ht="14" x14ac:dyDescent="0.15">
      <c r="C768" s="110">
        <f>Deptos!C760</f>
        <v>744</v>
      </c>
      <c r="D768" s="51" t="str">
        <f>Deptos!D760</f>
        <v>CONDO</v>
      </c>
      <c r="E768" s="51">
        <f>Deptos!E760</f>
        <v>0</v>
      </c>
      <c r="F768" s="105">
        <f>Deptos!F760</f>
        <v>0</v>
      </c>
      <c r="G768" s="82" t="s">
        <v>151</v>
      </c>
      <c r="H768" s="64"/>
      <c r="I768" s="217"/>
      <c r="J768" s="87"/>
      <c r="K768" s="226"/>
      <c r="L768" s="222" t="s">
        <v>181</v>
      </c>
      <c r="M768" s="217"/>
      <c r="N768" s="227"/>
      <c r="O768" s="228"/>
      <c r="P768" s="64"/>
      <c r="Q768" s="86"/>
      <c r="R768" s="198" t="s">
        <v>181</v>
      </c>
      <c r="S768" s="91" t="s">
        <v>178</v>
      </c>
    </row>
    <row r="769" spans="3:19" ht="14" x14ac:dyDescent="0.15">
      <c r="C769" s="110">
        <f>Deptos!C761</f>
        <v>745</v>
      </c>
      <c r="D769" s="51" t="str">
        <f>Deptos!D761</f>
        <v>CONDO</v>
      </c>
      <c r="E769" s="51">
        <f>Deptos!E761</f>
        <v>0</v>
      </c>
      <c r="F769" s="105">
        <f>Deptos!F761</f>
        <v>0</v>
      </c>
      <c r="G769" s="82" t="s">
        <v>151</v>
      </c>
      <c r="H769" s="64"/>
      <c r="I769" s="217"/>
      <c r="J769" s="87"/>
      <c r="K769" s="226"/>
      <c r="L769" s="222" t="s">
        <v>181</v>
      </c>
      <c r="M769" s="217"/>
      <c r="N769" s="227"/>
      <c r="O769" s="228"/>
      <c r="P769" s="64"/>
      <c r="Q769" s="86"/>
      <c r="R769" s="198" t="s">
        <v>181</v>
      </c>
      <c r="S769" s="91" t="s">
        <v>178</v>
      </c>
    </row>
    <row r="770" spans="3:19" ht="14" x14ac:dyDescent="0.15">
      <c r="C770" s="110">
        <f>Deptos!C762</f>
        <v>746</v>
      </c>
      <c r="D770" s="51" t="str">
        <f>Deptos!D762</f>
        <v>CONDO</v>
      </c>
      <c r="E770" s="51">
        <f>Deptos!E762</f>
        <v>0</v>
      </c>
      <c r="F770" s="105">
        <f>Deptos!F762</f>
        <v>0</v>
      </c>
      <c r="G770" s="82" t="s">
        <v>151</v>
      </c>
      <c r="H770" s="64"/>
      <c r="I770" s="217"/>
      <c r="J770" s="87"/>
      <c r="K770" s="226"/>
      <c r="L770" s="222" t="s">
        <v>181</v>
      </c>
      <c r="M770" s="217"/>
      <c r="N770" s="227"/>
      <c r="O770" s="228"/>
      <c r="P770" s="64"/>
      <c r="Q770" s="86"/>
      <c r="R770" s="198" t="s">
        <v>181</v>
      </c>
      <c r="S770" s="91" t="s">
        <v>178</v>
      </c>
    </row>
    <row r="771" spans="3:19" ht="14" x14ac:dyDescent="0.15">
      <c r="C771" s="110">
        <f>Deptos!C763</f>
        <v>747</v>
      </c>
      <c r="D771" s="51" t="str">
        <f>Deptos!D763</f>
        <v>CONDO</v>
      </c>
      <c r="E771" s="51">
        <f>Deptos!E763</f>
        <v>0</v>
      </c>
      <c r="F771" s="105">
        <f>Deptos!F763</f>
        <v>0</v>
      </c>
      <c r="G771" s="82" t="s">
        <v>151</v>
      </c>
      <c r="H771" s="64"/>
      <c r="I771" s="217"/>
      <c r="J771" s="87"/>
      <c r="K771" s="226"/>
      <c r="L771" s="222" t="s">
        <v>181</v>
      </c>
      <c r="M771" s="217"/>
      <c r="N771" s="227"/>
      <c r="O771" s="228"/>
      <c r="P771" s="64"/>
      <c r="Q771" s="86"/>
      <c r="R771" s="198" t="s">
        <v>181</v>
      </c>
      <c r="S771" s="91" t="s">
        <v>178</v>
      </c>
    </row>
    <row r="772" spans="3:19" ht="14" x14ac:dyDescent="0.15">
      <c r="C772" s="110">
        <f>Deptos!C764</f>
        <v>748</v>
      </c>
      <c r="D772" s="51" t="str">
        <f>Deptos!D764</f>
        <v>CONDO</v>
      </c>
      <c r="E772" s="51">
        <f>Deptos!E764</f>
        <v>0</v>
      </c>
      <c r="F772" s="105">
        <f>Deptos!F764</f>
        <v>0</v>
      </c>
      <c r="G772" s="82" t="s">
        <v>151</v>
      </c>
      <c r="H772" s="64"/>
      <c r="I772" s="217"/>
      <c r="J772" s="87"/>
      <c r="K772" s="226"/>
      <c r="L772" s="222" t="s">
        <v>181</v>
      </c>
      <c r="M772" s="217"/>
      <c r="N772" s="227"/>
      <c r="O772" s="228"/>
      <c r="P772" s="64"/>
      <c r="Q772" s="86"/>
      <c r="R772" s="198" t="s">
        <v>181</v>
      </c>
      <c r="S772" s="91" t="s">
        <v>178</v>
      </c>
    </row>
    <row r="773" spans="3:19" ht="14" x14ac:dyDescent="0.15">
      <c r="C773" s="110">
        <f>Deptos!C765</f>
        <v>749</v>
      </c>
      <c r="D773" s="51" t="str">
        <f>Deptos!D765</f>
        <v>CONDO</v>
      </c>
      <c r="E773" s="51">
        <f>Deptos!E765</f>
        <v>0</v>
      </c>
      <c r="F773" s="105">
        <f>Deptos!F765</f>
        <v>0</v>
      </c>
      <c r="G773" s="82" t="s">
        <v>151</v>
      </c>
      <c r="H773" s="64"/>
      <c r="I773" s="217"/>
      <c r="J773" s="87"/>
      <c r="K773" s="226"/>
      <c r="L773" s="222" t="s">
        <v>181</v>
      </c>
      <c r="M773" s="217"/>
      <c r="N773" s="227"/>
      <c r="O773" s="228"/>
      <c r="P773" s="64"/>
      <c r="Q773" s="86"/>
      <c r="R773" s="198" t="s">
        <v>181</v>
      </c>
      <c r="S773" s="91" t="s">
        <v>178</v>
      </c>
    </row>
    <row r="774" spans="3:19" ht="14" x14ac:dyDescent="0.15">
      <c r="C774" s="110">
        <f>Deptos!C766</f>
        <v>750</v>
      </c>
      <c r="D774" s="51" t="str">
        <f>Deptos!D766</f>
        <v>CONDO</v>
      </c>
      <c r="E774" s="51">
        <f>Deptos!E766</f>
        <v>0</v>
      </c>
      <c r="F774" s="105">
        <f>Deptos!F766</f>
        <v>0</v>
      </c>
      <c r="G774" s="82" t="s">
        <v>151</v>
      </c>
      <c r="H774" s="64"/>
      <c r="I774" s="217"/>
      <c r="J774" s="87"/>
      <c r="K774" s="226"/>
      <c r="L774" s="222" t="s">
        <v>181</v>
      </c>
      <c r="M774" s="217"/>
      <c r="N774" s="227"/>
      <c r="O774" s="228"/>
      <c r="P774" s="64"/>
      <c r="Q774" s="86"/>
      <c r="R774" s="198" t="s">
        <v>181</v>
      </c>
      <c r="S774" s="91" t="s">
        <v>178</v>
      </c>
    </row>
    <row r="775" spans="3:19" ht="14" x14ac:dyDescent="0.15">
      <c r="C775" s="110">
        <f>Deptos!C767</f>
        <v>751</v>
      </c>
      <c r="D775" s="51" t="str">
        <f>Deptos!D767</f>
        <v>CONDO</v>
      </c>
      <c r="E775" s="51">
        <f>Deptos!E767</f>
        <v>0</v>
      </c>
      <c r="F775" s="105">
        <f>Deptos!F767</f>
        <v>0</v>
      </c>
      <c r="G775" s="82" t="s">
        <v>151</v>
      </c>
      <c r="H775" s="64"/>
      <c r="I775" s="217"/>
      <c r="J775" s="87"/>
      <c r="K775" s="226"/>
      <c r="L775" s="222" t="s">
        <v>181</v>
      </c>
      <c r="M775" s="217"/>
      <c r="N775" s="227"/>
      <c r="O775" s="228"/>
      <c r="P775" s="64"/>
      <c r="Q775" s="86"/>
      <c r="R775" s="198" t="s">
        <v>181</v>
      </c>
      <c r="S775" s="91" t="s">
        <v>178</v>
      </c>
    </row>
    <row r="776" spans="3:19" ht="14" x14ac:dyDescent="0.15">
      <c r="C776" s="110">
        <f>Deptos!C768</f>
        <v>752</v>
      </c>
      <c r="D776" s="51" t="str">
        <f>Deptos!D768</f>
        <v>CONDO</v>
      </c>
      <c r="E776" s="51">
        <f>Deptos!E768</f>
        <v>0</v>
      </c>
      <c r="F776" s="105">
        <f>Deptos!F768</f>
        <v>0</v>
      </c>
      <c r="G776" s="82" t="s">
        <v>151</v>
      </c>
      <c r="H776" s="64"/>
      <c r="I776" s="217"/>
      <c r="J776" s="87"/>
      <c r="K776" s="226"/>
      <c r="L776" s="222" t="s">
        <v>181</v>
      </c>
      <c r="M776" s="217"/>
      <c r="N776" s="227"/>
      <c r="O776" s="228"/>
      <c r="P776" s="64"/>
      <c r="Q776" s="86"/>
      <c r="R776" s="198" t="s">
        <v>181</v>
      </c>
      <c r="S776" s="91" t="s">
        <v>178</v>
      </c>
    </row>
    <row r="777" spans="3:19" ht="14" x14ac:dyDescent="0.15">
      <c r="C777" s="110">
        <f>Deptos!C769</f>
        <v>753</v>
      </c>
      <c r="D777" s="51" t="str">
        <f>Deptos!D769</f>
        <v>CONDO</v>
      </c>
      <c r="E777" s="51">
        <f>Deptos!E769</f>
        <v>0</v>
      </c>
      <c r="F777" s="105">
        <f>Deptos!F769</f>
        <v>0</v>
      </c>
      <c r="G777" s="82" t="s">
        <v>151</v>
      </c>
      <c r="H777" s="64"/>
      <c r="I777" s="217"/>
      <c r="J777" s="87"/>
      <c r="K777" s="226"/>
      <c r="L777" s="222" t="s">
        <v>181</v>
      </c>
      <c r="M777" s="217"/>
      <c r="N777" s="227"/>
      <c r="O777" s="228"/>
      <c r="P777" s="64"/>
      <c r="Q777" s="86"/>
      <c r="R777" s="198" t="s">
        <v>181</v>
      </c>
      <c r="S777" s="91" t="s">
        <v>178</v>
      </c>
    </row>
    <row r="778" spans="3:19" ht="14" x14ac:dyDescent="0.15">
      <c r="C778" s="110">
        <f>Deptos!C770</f>
        <v>754</v>
      </c>
      <c r="D778" s="51" t="str">
        <f>Deptos!D770</f>
        <v>CONDO</v>
      </c>
      <c r="E778" s="51">
        <f>Deptos!E770</f>
        <v>0</v>
      </c>
      <c r="F778" s="105">
        <f>Deptos!F770</f>
        <v>0</v>
      </c>
      <c r="G778" s="82" t="s">
        <v>151</v>
      </c>
      <c r="H778" s="64"/>
      <c r="I778" s="217"/>
      <c r="J778" s="87"/>
      <c r="K778" s="226"/>
      <c r="L778" s="222" t="s">
        <v>181</v>
      </c>
      <c r="M778" s="217"/>
      <c r="N778" s="227"/>
      <c r="O778" s="228"/>
      <c r="P778" s="64"/>
      <c r="Q778" s="86"/>
      <c r="R778" s="198" t="s">
        <v>181</v>
      </c>
      <c r="S778" s="91" t="s">
        <v>178</v>
      </c>
    </row>
    <row r="779" spans="3:19" ht="14" x14ac:dyDescent="0.15">
      <c r="C779" s="110">
        <f>Deptos!C771</f>
        <v>755</v>
      </c>
      <c r="D779" s="51" t="str">
        <f>Deptos!D771</f>
        <v>CONDO</v>
      </c>
      <c r="E779" s="51">
        <f>Deptos!E771</f>
        <v>0</v>
      </c>
      <c r="F779" s="105">
        <f>Deptos!F771</f>
        <v>0</v>
      </c>
      <c r="G779" s="82" t="s">
        <v>151</v>
      </c>
      <c r="H779" s="64"/>
      <c r="I779" s="217"/>
      <c r="J779" s="87"/>
      <c r="K779" s="226"/>
      <c r="L779" s="222" t="s">
        <v>181</v>
      </c>
      <c r="M779" s="217"/>
      <c r="N779" s="227"/>
      <c r="O779" s="228"/>
      <c r="P779" s="64"/>
      <c r="Q779" s="86"/>
      <c r="R779" s="198" t="s">
        <v>181</v>
      </c>
      <c r="S779" s="91" t="s">
        <v>178</v>
      </c>
    </row>
    <row r="780" spans="3:19" ht="14" x14ac:dyDescent="0.15">
      <c r="C780" s="110">
        <f>Deptos!C772</f>
        <v>756</v>
      </c>
      <c r="D780" s="51" t="str">
        <f>Deptos!D772</f>
        <v>CONDO</v>
      </c>
      <c r="E780" s="51">
        <f>Deptos!E772</f>
        <v>0</v>
      </c>
      <c r="F780" s="105">
        <f>Deptos!F772</f>
        <v>0</v>
      </c>
      <c r="G780" s="82" t="s">
        <v>151</v>
      </c>
      <c r="H780" s="64"/>
      <c r="I780" s="217"/>
      <c r="J780" s="87"/>
      <c r="K780" s="226"/>
      <c r="L780" s="222" t="s">
        <v>181</v>
      </c>
      <c r="M780" s="217"/>
      <c r="N780" s="227"/>
      <c r="O780" s="228"/>
      <c r="P780" s="64"/>
      <c r="Q780" s="86"/>
      <c r="R780" s="198" t="s">
        <v>181</v>
      </c>
      <c r="S780" s="91" t="s">
        <v>178</v>
      </c>
    </row>
    <row r="781" spans="3:19" ht="14" x14ac:dyDescent="0.15">
      <c r="C781" s="110">
        <f>Deptos!C773</f>
        <v>757</v>
      </c>
      <c r="D781" s="51" t="str">
        <f>Deptos!D773</f>
        <v>CONDO</v>
      </c>
      <c r="E781" s="51">
        <f>Deptos!E773</f>
        <v>0</v>
      </c>
      <c r="F781" s="105">
        <f>Deptos!F773</f>
        <v>0</v>
      </c>
      <c r="G781" s="82" t="s">
        <v>151</v>
      </c>
      <c r="H781" s="64"/>
      <c r="I781" s="217"/>
      <c r="J781" s="87"/>
      <c r="K781" s="226"/>
      <c r="L781" s="222" t="s">
        <v>181</v>
      </c>
      <c r="M781" s="217"/>
      <c r="N781" s="227"/>
      <c r="O781" s="228"/>
      <c r="P781" s="64"/>
      <c r="Q781" s="86"/>
      <c r="R781" s="198" t="s">
        <v>181</v>
      </c>
      <c r="S781" s="91" t="s">
        <v>178</v>
      </c>
    </row>
    <row r="782" spans="3:19" ht="14" x14ac:dyDescent="0.15">
      <c r="C782" s="110">
        <f>Deptos!C774</f>
        <v>758</v>
      </c>
      <c r="D782" s="51" t="str">
        <f>Deptos!D774</f>
        <v>CONDO</v>
      </c>
      <c r="E782" s="51">
        <f>Deptos!E774</f>
        <v>0</v>
      </c>
      <c r="F782" s="105">
        <f>Deptos!F774</f>
        <v>0</v>
      </c>
      <c r="G782" s="82" t="s">
        <v>151</v>
      </c>
      <c r="H782" s="64"/>
      <c r="I782" s="217"/>
      <c r="J782" s="87"/>
      <c r="K782" s="226"/>
      <c r="L782" s="222" t="s">
        <v>181</v>
      </c>
      <c r="M782" s="217"/>
      <c r="N782" s="227"/>
      <c r="O782" s="228"/>
      <c r="P782" s="64"/>
      <c r="Q782" s="86"/>
      <c r="R782" s="198" t="s">
        <v>181</v>
      </c>
      <c r="S782" s="91" t="s">
        <v>178</v>
      </c>
    </row>
    <row r="783" spans="3:19" ht="14" x14ac:dyDescent="0.15">
      <c r="C783" s="110">
        <f>Deptos!C775</f>
        <v>759</v>
      </c>
      <c r="D783" s="51" t="str">
        <f>Deptos!D775</f>
        <v>CONDO</v>
      </c>
      <c r="E783" s="51">
        <f>Deptos!E775</f>
        <v>0</v>
      </c>
      <c r="F783" s="105">
        <f>Deptos!F775</f>
        <v>0</v>
      </c>
      <c r="G783" s="82" t="s">
        <v>151</v>
      </c>
      <c r="H783" s="64"/>
      <c r="I783" s="217"/>
      <c r="J783" s="87"/>
      <c r="K783" s="226"/>
      <c r="L783" s="222" t="s">
        <v>181</v>
      </c>
      <c r="M783" s="217"/>
      <c r="N783" s="227"/>
      <c r="O783" s="228"/>
      <c r="P783" s="64"/>
      <c r="Q783" s="86"/>
      <c r="R783" s="198" t="s">
        <v>181</v>
      </c>
      <c r="S783" s="91" t="s">
        <v>178</v>
      </c>
    </row>
    <row r="784" spans="3:19" ht="14" x14ac:dyDescent="0.15">
      <c r="C784" s="110">
        <f>Deptos!C776</f>
        <v>760</v>
      </c>
      <c r="D784" s="51" t="str">
        <f>Deptos!D776</f>
        <v>CONDO</v>
      </c>
      <c r="E784" s="51">
        <f>Deptos!E776</f>
        <v>0</v>
      </c>
      <c r="F784" s="105">
        <f>Deptos!F776</f>
        <v>0</v>
      </c>
      <c r="G784" s="82" t="s">
        <v>151</v>
      </c>
      <c r="H784" s="64"/>
      <c r="I784" s="217"/>
      <c r="J784" s="87"/>
      <c r="K784" s="226"/>
      <c r="L784" s="222" t="s">
        <v>181</v>
      </c>
      <c r="M784" s="217"/>
      <c r="N784" s="227"/>
      <c r="O784" s="228"/>
      <c r="P784" s="64"/>
      <c r="Q784" s="86"/>
      <c r="R784" s="198" t="s">
        <v>181</v>
      </c>
      <c r="S784" s="91" t="s">
        <v>178</v>
      </c>
    </row>
    <row r="785" spans="3:19" ht="14" x14ac:dyDescent="0.15">
      <c r="C785" s="110">
        <f>Deptos!C777</f>
        <v>761</v>
      </c>
      <c r="D785" s="51" t="str">
        <f>Deptos!D777</f>
        <v>CONDO</v>
      </c>
      <c r="E785" s="51">
        <f>Deptos!E777</f>
        <v>0</v>
      </c>
      <c r="F785" s="105">
        <f>Deptos!F777</f>
        <v>0</v>
      </c>
      <c r="G785" s="82" t="s">
        <v>151</v>
      </c>
      <c r="H785" s="64"/>
      <c r="I785" s="217"/>
      <c r="J785" s="87"/>
      <c r="K785" s="226"/>
      <c r="L785" s="222" t="s">
        <v>181</v>
      </c>
      <c r="M785" s="217"/>
      <c r="N785" s="227"/>
      <c r="O785" s="228"/>
      <c r="P785" s="64"/>
      <c r="Q785" s="86"/>
      <c r="R785" s="198" t="s">
        <v>181</v>
      </c>
      <c r="S785" s="91" t="s">
        <v>178</v>
      </c>
    </row>
    <row r="786" spans="3:19" ht="14" x14ac:dyDescent="0.15">
      <c r="C786" s="110">
        <f>Deptos!C778</f>
        <v>762</v>
      </c>
      <c r="D786" s="51" t="str">
        <f>Deptos!D778</f>
        <v>CONDO</v>
      </c>
      <c r="E786" s="51">
        <f>Deptos!E778</f>
        <v>0</v>
      </c>
      <c r="F786" s="105">
        <f>Deptos!F778</f>
        <v>0</v>
      </c>
      <c r="G786" s="82" t="s">
        <v>151</v>
      </c>
      <c r="H786" s="64"/>
      <c r="I786" s="217"/>
      <c r="J786" s="87"/>
      <c r="K786" s="226"/>
      <c r="L786" s="222" t="s">
        <v>181</v>
      </c>
      <c r="M786" s="217"/>
      <c r="N786" s="227"/>
      <c r="O786" s="228"/>
      <c r="P786" s="64"/>
      <c r="Q786" s="86"/>
      <c r="R786" s="198" t="s">
        <v>181</v>
      </c>
      <c r="S786" s="91" t="s">
        <v>178</v>
      </c>
    </row>
    <row r="787" spans="3:19" ht="14" x14ac:dyDescent="0.15">
      <c r="C787" s="110">
        <f>Deptos!C779</f>
        <v>763</v>
      </c>
      <c r="D787" s="51" t="str">
        <f>Deptos!D779</f>
        <v>CONDO</v>
      </c>
      <c r="E787" s="51">
        <f>Deptos!E779</f>
        <v>0</v>
      </c>
      <c r="F787" s="105">
        <f>Deptos!F779</f>
        <v>0</v>
      </c>
      <c r="G787" s="82" t="s">
        <v>151</v>
      </c>
      <c r="H787" s="64"/>
      <c r="I787" s="217"/>
      <c r="J787" s="87"/>
      <c r="K787" s="226"/>
      <c r="L787" s="222" t="s">
        <v>181</v>
      </c>
      <c r="M787" s="217"/>
      <c r="N787" s="227"/>
      <c r="O787" s="228"/>
      <c r="P787" s="64"/>
      <c r="Q787" s="86"/>
      <c r="R787" s="198" t="s">
        <v>181</v>
      </c>
      <c r="S787" s="91" t="s">
        <v>178</v>
      </c>
    </row>
    <row r="788" spans="3:19" ht="14" x14ac:dyDescent="0.15">
      <c r="C788" s="110">
        <f>Deptos!C780</f>
        <v>764</v>
      </c>
      <c r="D788" s="51" t="str">
        <f>Deptos!D780</f>
        <v>CONDO</v>
      </c>
      <c r="E788" s="51">
        <f>Deptos!E780</f>
        <v>0</v>
      </c>
      <c r="F788" s="105">
        <f>Deptos!F780</f>
        <v>0</v>
      </c>
      <c r="G788" s="82" t="s">
        <v>151</v>
      </c>
      <c r="H788" s="64"/>
      <c r="I788" s="217"/>
      <c r="J788" s="87"/>
      <c r="K788" s="226"/>
      <c r="L788" s="222" t="s">
        <v>181</v>
      </c>
      <c r="M788" s="217"/>
      <c r="N788" s="227"/>
      <c r="O788" s="228"/>
      <c r="P788" s="64"/>
      <c r="Q788" s="86"/>
      <c r="R788" s="198" t="s">
        <v>181</v>
      </c>
      <c r="S788" s="91" t="s">
        <v>178</v>
      </c>
    </row>
    <row r="789" spans="3:19" ht="14" x14ac:dyDescent="0.15">
      <c r="C789" s="110">
        <f>Deptos!C781</f>
        <v>765</v>
      </c>
      <c r="D789" s="51" t="str">
        <f>Deptos!D781</f>
        <v>CONDO</v>
      </c>
      <c r="E789" s="51">
        <f>Deptos!E781</f>
        <v>0</v>
      </c>
      <c r="F789" s="105">
        <f>Deptos!F781</f>
        <v>0</v>
      </c>
      <c r="G789" s="82" t="s">
        <v>151</v>
      </c>
      <c r="H789" s="64"/>
      <c r="I789" s="217"/>
      <c r="J789" s="87"/>
      <c r="K789" s="226"/>
      <c r="L789" s="222" t="s">
        <v>181</v>
      </c>
      <c r="M789" s="217"/>
      <c r="N789" s="227"/>
      <c r="O789" s="228"/>
      <c r="P789" s="64"/>
      <c r="Q789" s="86"/>
      <c r="R789" s="198" t="s">
        <v>181</v>
      </c>
      <c r="S789" s="91" t="s">
        <v>178</v>
      </c>
    </row>
    <row r="790" spans="3:19" ht="14" x14ac:dyDescent="0.15">
      <c r="C790" s="110">
        <f>Deptos!C782</f>
        <v>766</v>
      </c>
      <c r="D790" s="51" t="str">
        <f>Deptos!D782</f>
        <v>CONDO</v>
      </c>
      <c r="E790" s="51">
        <f>Deptos!E782</f>
        <v>0</v>
      </c>
      <c r="F790" s="105">
        <f>Deptos!F782</f>
        <v>0</v>
      </c>
      <c r="G790" s="82" t="s">
        <v>151</v>
      </c>
      <c r="H790" s="64"/>
      <c r="I790" s="217"/>
      <c r="J790" s="87"/>
      <c r="K790" s="226"/>
      <c r="L790" s="222" t="s">
        <v>181</v>
      </c>
      <c r="M790" s="217"/>
      <c r="N790" s="227"/>
      <c r="O790" s="228"/>
      <c r="P790" s="64"/>
      <c r="Q790" s="86"/>
      <c r="R790" s="198" t="s">
        <v>181</v>
      </c>
      <c r="S790" s="91" t="s">
        <v>178</v>
      </c>
    </row>
    <row r="791" spans="3:19" ht="14" x14ac:dyDescent="0.15">
      <c r="C791" s="110">
        <f>Deptos!C783</f>
        <v>767</v>
      </c>
      <c r="D791" s="51" t="str">
        <f>Deptos!D783</f>
        <v>CONDO</v>
      </c>
      <c r="E791" s="51">
        <f>Deptos!E783</f>
        <v>0</v>
      </c>
      <c r="F791" s="105">
        <f>Deptos!F783</f>
        <v>0</v>
      </c>
      <c r="G791" s="82" t="s">
        <v>151</v>
      </c>
      <c r="H791" s="64"/>
      <c r="I791" s="217"/>
      <c r="J791" s="87"/>
      <c r="K791" s="226"/>
      <c r="L791" s="222" t="s">
        <v>181</v>
      </c>
      <c r="M791" s="217"/>
      <c r="N791" s="227"/>
      <c r="O791" s="228"/>
      <c r="P791" s="64"/>
      <c r="Q791" s="86"/>
      <c r="R791" s="198" t="s">
        <v>181</v>
      </c>
      <c r="S791" s="91" t="s">
        <v>178</v>
      </c>
    </row>
    <row r="792" spans="3:19" ht="14" x14ac:dyDescent="0.15">
      <c r="C792" s="110">
        <f>Deptos!C784</f>
        <v>768</v>
      </c>
      <c r="D792" s="51" t="str">
        <f>Deptos!D784</f>
        <v>CONDO</v>
      </c>
      <c r="E792" s="51">
        <f>Deptos!E784</f>
        <v>0</v>
      </c>
      <c r="F792" s="105">
        <f>Deptos!F784</f>
        <v>0</v>
      </c>
      <c r="G792" s="82" t="s">
        <v>151</v>
      </c>
      <c r="H792" s="64"/>
      <c r="I792" s="217"/>
      <c r="J792" s="87"/>
      <c r="K792" s="226"/>
      <c r="L792" s="222" t="s">
        <v>181</v>
      </c>
      <c r="M792" s="217"/>
      <c r="N792" s="227"/>
      <c r="O792" s="228"/>
      <c r="P792" s="64"/>
      <c r="Q792" s="86"/>
      <c r="R792" s="198" t="s">
        <v>181</v>
      </c>
      <c r="S792" s="91" t="s">
        <v>178</v>
      </c>
    </row>
    <row r="793" spans="3:19" ht="14" x14ac:dyDescent="0.15">
      <c r="C793" s="110">
        <f>Deptos!C785</f>
        <v>769</v>
      </c>
      <c r="D793" s="51" t="str">
        <f>Deptos!D785</f>
        <v>CONDO</v>
      </c>
      <c r="E793" s="51">
        <f>Deptos!E785</f>
        <v>0</v>
      </c>
      <c r="F793" s="105">
        <f>Deptos!F785</f>
        <v>0</v>
      </c>
      <c r="G793" s="82" t="s">
        <v>151</v>
      </c>
      <c r="H793" s="64"/>
      <c r="I793" s="217"/>
      <c r="J793" s="87"/>
      <c r="K793" s="226"/>
      <c r="L793" s="222" t="s">
        <v>181</v>
      </c>
      <c r="M793" s="217"/>
      <c r="N793" s="227"/>
      <c r="O793" s="228"/>
      <c r="P793" s="64"/>
      <c r="Q793" s="86"/>
      <c r="R793" s="198" t="s">
        <v>181</v>
      </c>
      <c r="S793" s="91" t="s">
        <v>178</v>
      </c>
    </row>
    <row r="794" spans="3:19" ht="14" x14ac:dyDescent="0.15">
      <c r="C794" s="110">
        <f>Deptos!C786</f>
        <v>770</v>
      </c>
      <c r="D794" s="51" t="str">
        <f>Deptos!D786</f>
        <v>CONDO</v>
      </c>
      <c r="E794" s="51">
        <f>Deptos!E786</f>
        <v>0</v>
      </c>
      <c r="F794" s="105">
        <f>Deptos!F786</f>
        <v>0</v>
      </c>
      <c r="G794" s="82" t="s">
        <v>151</v>
      </c>
      <c r="H794" s="64"/>
      <c r="I794" s="217"/>
      <c r="J794" s="87"/>
      <c r="K794" s="226"/>
      <c r="L794" s="222" t="s">
        <v>181</v>
      </c>
      <c r="M794" s="217"/>
      <c r="N794" s="227"/>
      <c r="O794" s="228"/>
      <c r="P794" s="64"/>
      <c r="Q794" s="86"/>
      <c r="R794" s="198" t="s">
        <v>181</v>
      </c>
      <c r="S794" s="91" t="s">
        <v>178</v>
      </c>
    </row>
    <row r="795" spans="3:19" ht="14" x14ac:dyDescent="0.15">
      <c r="C795" s="110">
        <f>Deptos!C787</f>
        <v>771</v>
      </c>
      <c r="D795" s="51" t="str">
        <f>Deptos!D787</f>
        <v>CONDO</v>
      </c>
      <c r="E795" s="51">
        <f>Deptos!E787</f>
        <v>0</v>
      </c>
      <c r="F795" s="105">
        <f>Deptos!F787</f>
        <v>0</v>
      </c>
      <c r="G795" s="82" t="s">
        <v>151</v>
      </c>
      <c r="H795" s="64"/>
      <c r="I795" s="217"/>
      <c r="J795" s="87"/>
      <c r="K795" s="226"/>
      <c r="L795" s="222" t="s">
        <v>181</v>
      </c>
      <c r="M795" s="217"/>
      <c r="N795" s="227"/>
      <c r="O795" s="228"/>
      <c r="P795" s="64"/>
      <c r="Q795" s="86"/>
      <c r="R795" s="198" t="s">
        <v>181</v>
      </c>
      <c r="S795" s="91" t="s">
        <v>178</v>
      </c>
    </row>
    <row r="796" spans="3:19" ht="14" x14ac:dyDescent="0.15">
      <c r="C796" s="110">
        <f>Deptos!C788</f>
        <v>772</v>
      </c>
      <c r="D796" s="51" t="str">
        <f>Deptos!D788</f>
        <v>CONDO</v>
      </c>
      <c r="E796" s="51">
        <f>Deptos!E788</f>
        <v>0</v>
      </c>
      <c r="F796" s="105">
        <f>Deptos!F788</f>
        <v>0</v>
      </c>
      <c r="G796" s="82" t="s">
        <v>151</v>
      </c>
      <c r="H796" s="64"/>
      <c r="I796" s="217"/>
      <c r="J796" s="87"/>
      <c r="K796" s="226"/>
      <c r="L796" s="222" t="s">
        <v>181</v>
      </c>
      <c r="M796" s="217"/>
      <c r="N796" s="227"/>
      <c r="O796" s="228"/>
      <c r="P796" s="64"/>
      <c r="Q796" s="86"/>
      <c r="R796" s="198" t="s">
        <v>181</v>
      </c>
      <c r="S796" s="91" t="s">
        <v>178</v>
      </c>
    </row>
    <row r="797" spans="3:19" ht="14" x14ac:dyDescent="0.15">
      <c r="C797" s="110">
        <f>Deptos!C789</f>
        <v>773</v>
      </c>
      <c r="D797" s="51" t="str">
        <f>Deptos!D789</f>
        <v>CONDO</v>
      </c>
      <c r="E797" s="51">
        <f>Deptos!E789</f>
        <v>0</v>
      </c>
      <c r="F797" s="105">
        <f>Deptos!F789</f>
        <v>0</v>
      </c>
      <c r="G797" s="82" t="s">
        <v>151</v>
      </c>
      <c r="H797" s="64"/>
      <c r="I797" s="217"/>
      <c r="J797" s="87"/>
      <c r="K797" s="226"/>
      <c r="L797" s="222" t="s">
        <v>181</v>
      </c>
      <c r="M797" s="217"/>
      <c r="N797" s="227"/>
      <c r="O797" s="228"/>
      <c r="P797" s="64"/>
      <c r="Q797" s="86"/>
      <c r="R797" s="198" t="s">
        <v>181</v>
      </c>
      <c r="S797" s="91" t="s">
        <v>178</v>
      </c>
    </row>
    <row r="798" spans="3:19" ht="14" x14ac:dyDescent="0.15">
      <c r="C798" s="110">
        <f>Deptos!C790</f>
        <v>774</v>
      </c>
      <c r="D798" s="51" t="str">
        <f>Deptos!D790</f>
        <v>CONDO</v>
      </c>
      <c r="E798" s="51">
        <f>Deptos!E790</f>
        <v>0</v>
      </c>
      <c r="F798" s="105">
        <f>Deptos!F790</f>
        <v>0</v>
      </c>
      <c r="G798" s="82" t="s">
        <v>151</v>
      </c>
      <c r="H798" s="64"/>
      <c r="I798" s="217"/>
      <c r="J798" s="87"/>
      <c r="K798" s="226"/>
      <c r="L798" s="222" t="s">
        <v>181</v>
      </c>
      <c r="M798" s="217"/>
      <c r="N798" s="227"/>
      <c r="O798" s="228"/>
      <c r="P798" s="64"/>
      <c r="Q798" s="86"/>
      <c r="R798" s="198" t="s">
        <v>181</v>
      </c>
      <c r="S798" s="91" t="s">
        <v>178</v>
      </c>
    </row>
    <row r="799" spans="3:19" ht="14" x14ac:dyDescent="0.15">
      <c r="C799" s="110">
        <f>Deptos!C791</f>
        <v>775</v>
      </c>
      <c r="D799" s="51" t="str">
        <f>Deptos!D791</f>
        <v>CONDO</v>
      </c>
      <c r="E799" s="51">
        <f>Deptos!E791</f>
        <v>0</v>
      </c>
      <c r="F799" s="105">
        <f>Deptos!F791</f>
        <v>0</v>
      </c>
      <c r="G799" s="82" t="s">
        <v>151</v>
      </c>
      <c r="H799" s="64"/>
      <c r="I799" s="217"/>
      <c r="J799" s="87"/>
      <c r="K799" s="226"/>
      <c r="L799" s="222" t="s">
        <v>181</v>
      </c>
      <c r="M799" s="217"/>
      <c r="N799" s="227"/>
      <c r="O799" s="228"/>
      <c r="P799" s="64"/>
      <c r="Q799" s="86"/>
      <c r="R799" s="198" t="s">
        <v>181</v>
      </c>
      <c r="S799" s="91" t="s">
        <v>178</v>
      </c>
    </row>
    <row r="800" spans="3:19" ht="14" x14ac:dyDescent="0.15">
      <c r="C800" s="110">
        <f>Deptos!C792</f>
        <v>776</v>
      </c>
      <c r="D800" s="51" t="str">
        <f>Deptos!D792</f>
        <v>CONDO</v>
      </c>
      <c r="E800" s="51">
        <f>Deptos!E792</f>
        <v>0</v>
      </c>
      <c r="F800" s="105">
        <f>Deptos!F792</f>
        <v>0</v>
      </c>
      <c r="G800" s="82" t="s">
        <v>151</v>
      </c>
      <c r="H800" s="64"/>
      <c r="I800" s="217"/>
      <c r="J800" s="87"/>
      <c r="K800" s="226"/>
      <c r="L800" s="222" t="s">
        <v>181</v>
      </c>
      <c r="M800" s="217"/>
      <c r="N800" s="227"/>
      <c r="O800" s="228"/>
      <c r="P800" s="64"/>
      <c r="Q800" s="86"/>
      <c r="R800" s="198" t="s">
        <v>181</v>
      </c>
      <c r="S800" s="91" t="s">
        <v>178</v>
      </c>
    </row>
    <row r="801" spans="3:19" ht="14" x14ac:dyDescent="0.15">
      <c r="C801" s="110">
        <f>Deptos!C793</f>
        <v>777</v>
      </c>
      <c r="D801" s="51" t="str">
        <f>Deptos!D793</f>
        <v>CONDO</v>
      </c>
      <c r="E801" s="51">
        <f>Deptos!E793</f>
        <v>0</v>
      </c>
      <c r="F801" s="105">
        <f>Deptos!F793</f>
        <v>0</v>
      </c>
      <c r="G801" s="82" t="s">
        <v>151</v>
      </c>
      <c r="H801" s="64"/>
      <c r="I801" s="217"/>
      <c r="J801" s="87"/>
      <c r="K801" s="226"/>
      <c r="L801" s="222" t="s">
        <v>181</v>
      </c>
      <c r="M801" s="217"/>
      <c r="N801" s="227"/>
      <c r="O801" s="228"/>
      <c r="P801" s="64"/>
      <c r="Q801" s="86"/>
      <c r="R801" s="198" t="s">
        <v>181</v>
      </c>
      <c r="S801" s="91" t="s">
        <v>178</v>
      </c>
    </row>
    <row r="802" spans="3:19" ht="14" x14ac:dyDescent="0.15">
      <c r="C802" s="110">
        <f>Deptos!C794</f>
        <v>778</v>
      </c>
      <c r="D802" s="51" t="str">
        <f>Deptos!D794</f>
        <v>CONDO</v>
      </c>
      <c r="E802" s="51">
        <f>Deptos!E794</f>
        <v>0</v>
      </c>
      <c r="F802" s="105">
        <f>Deptos!F794</f>
        <v>0</v>
      </c>
      <c r="G802" s="82" t="s">
        <v>151</v>
      </c>
      <c r="H802" s="64"/>
      <c r="I802" s="217"/>
      <c r="J802" s="87"/>
      <c r="K802" s="226"/>
      <c r="L802" s="222" t="s">
        <v>181</v>
      </c>
      <c r="M802" s="217"/>
      <c r="N802" s="227"/>
      <c r="O802" s="228"/>
      <c r="P802" s="64"/>
      <c r="Q802" s="86"/>
      <c r="R802" s="198" t="s">
        <v>181</v>
      </c>
      <c r="S802" s="91" t="s">
        <v>178</v>
      </c>
    </row>
    <row r="803" spans="3:19" ht="14" x14ac:dyDescent="0.15">
      <c r="C803" s="110">
        <f>Deptos!C795</f>
        <v>779</v>
      </c>
      <c r="D803" s="51" t="str">
        <f>Deptos!D795</f>
        <v>CONDO</v>
      </c>
      <c r="E803" s="51">
        <f>Deptos!E795</f>
        <v>0</v>
      </c>
      <c r="F803" s="105">
        <f>Deptos!F795</f>
        <v>0</v>
      </c>
      <c r="G803" s="82" t="s">
        <v>151</v>
      </c>
      <c r="H803" s="64"/>
      <c r="I803" s="217"/>
      <c r="J803" s="87"/>
      <c r="K803" s="226"/>
      <c r="L803" s="222" t="s">
        <v>181</v>
      </c>
      <c r="M803" s="217"/>
      <c r="N803" s="227"/>
      <c r="O803" s="228"/>
      <c r="P803" s="64"/>
      <c r="Q803" s="86"/>
      <c r="R803" s="198" t="s">
        <v>181</v>
      </c>
      <c r="S803" s="91" t="s">
        <v>178</v>
      </c>
    </row>
    <row r="804" spans="3:19" ht="14" x14ac:dyDescent="0.15">
      <c r="C804" s="110">
        <f>Deptos!C796</f>
        <v>780</v>
      </c>
      <c r="D804" s="51" t="str">
        <f>Deptos!D796</f>
        <v>CONDO</v>
      </c>
      <c r="E804" s="51">
        <f>Deptos!E796</f>
        <v>0</v>
      </c>
      <c r="F804" s="105">
        <f>Deptos!F796</f>
        <v>0</v>
      </c>
      <c r="G804" s="82" t="s">
        <v>151</v>
      </c>
      <c r="H804" s="64"/>
      <c r="I804" s="217"/>
      <c r="J804" s="87"/>
      <c r="K804" s="226"/>
      <c r="L804" s="222" t="s">
        <v>181</v>
      </c>
      <c r="M804" s="217"/>
      <c r="N804" s="227"/>
      <c r="O804" s="228"/>
      <c r="P804" s="64"/>
      <c r="Q804" s="86"/>
      <c r="R804" s="198" t="s">
        <v>181</v>
      </c>
      <c r="S804" s="91" t="s">
        <v>178</v>
      </c>
    </row>
    <row r="805" spans="3:19" ht="14" x14ac:dyDescent="0.15">
      <c r="C805" s="110">
        <f>Deptos!C797</f>
        <v>781</v>
      </c>
      <c r="D805" s="51" t="str">
        <f>Deptos!D797</f>
        <v>CONDO</v>
      </c>
      <c r="E805" s="51">
        <f>Deptos!E797</f>
        <v>0</v>
      </c>
      <c r="F805" s="105">
        <f>Deptos!F797</f>
        <v>0</v>
      </c>
      <c r="G805" s="82" t="s">
        <v>151</v>
      </c>
      <c r="H805" s="64"/>
      <c r="I805" s="217"/>
      <c r="J805" s="87"/>
      <c r="K805" s="226"/>
      <c r="L805" s="222" t="s">
        <v>181</v>
      </c>
      <c r="M805" s="217"/>
      <c r="N805" s="227"/>
      <c r="O805" s="228"/>
      <c r="P805" s="64"/>
      <c r="Q805" s="86"/>
      <c r="R805" s="198" t="s">
        <v>181</v>
      </c>
      <c r="S805" s="91" t="s">
        <v>178</v>
      </c>
    </row>
    <row r="806" spans="3:19" ht="14" x14ac:dyDescent="0.15">
      <c r="C806" s="110">
        <f>Deptos!C798</f>
        <v>782</v>
      </c>
      <c r="D806" s="51" t="str">
        <f>Deptos!D798</f>
        <v>CONDO</v>
      </c>
      <c r="E806" s="51">
        <f>Deptos!E798</f>
        <v>0</v>
      </c>
      <c r="F806" s="105">
        <f>Deptos!F798</f>
        <v>0</v>
      </c>
      <c r="G806" s="82" t="s">
        <v>151</v>
      </c>
      <c r="H806" s="64"/>
      <c r="I806" s="217"/>
      <c r="J806" s="87"/>
      <c r="K806" s="226"/>
      <c r="L806" s="222" t="s">
        <v>181</v>
      </c>
      <c r="M806" s="217"/>
      <c r="N806" s="227"/>
      <c r="O806" s="228"/>
      <c r="P806" s="64"/>
      <c r="Q806" s="86"/>
      <c r="R806" s="198" t="s">
        <v>181</v>
      </c>
      <c r="S806" s="91" t="s">
        <v>178</v>
      </c>
    </row>
    <row r="807" spans="3:19" ht="14" x14ac:dyDescent="0.15">
      <c r="C807" s="110">
        <f>Deptos!C799</f>
        <v>783</v>
      </c>
      <c r="D807" s="51" t="str">
        <f>Deptos!D799</f>
        <v>CONDO</v>
      </c>
      <c r="E807" s="51">
        <f>Deptos!E799</f>
        <v>0</v>
      </c>
      <c r="F807" s="105">
        <f>Deptos!F799</f>
        <v>0</v>
      </c>
      <c r="G807" s="82" t="s">
        <v>151</v>
      </c>
      <c r="H807" s="64"/>
      <c r="I807" s="217"/>
      <c r="J807" s="87"/>
      <c r="K807" s="226"/>
      <c r="L807" s="222" t="s">
        <v>181</v>
      </c>
      <c r="M807" s="217"/>
      <c r="N807" s="227"/>
      <c r="O807" s="228"/>
      <c r="P807" s="64"/>
      <c r="Q807" s="86"/>
      <c r="R807" s="198" t="s">
        <v>181</v>
      </c>
      <c r="S807" s="91" t="s">
        <v>178</v>
      </c>
    </row>
    <row r="808" spans="3:19" ht="14" x14ac:dyDescent="0.15">
      <c r="C808" s="110">
        <f>Deptos!C800</f>
        <v>784</v>
      </c>
      <c r="D808" s="51" t="str">
        <f>Deptos!D800</f>
        <v>CONDO</v>
      </c>
      <c r="E808" s="51">
        <f>Deptos!E800</f>
        <v>0</v>
      </c>
      <c r="F808" s="105">
        <f>Deptos!F800</f>
        <v>0</v>
      </c>
      <c r="G808" s="82" t="s">
        <v>151</v>
      </c>
      <c r="H808" s="64"/>
      <c r="I808" s="217"/>
      <c r="J808" s="87"/>
      <c r="K808" s="226"/>
      <c r="L808" s="222" t="s">
        <v>181</v>
      </c>
      <c r="M808" s="217"/>
      <c r="N808" s="227"/>
      <c r="O808" s="228"/>
      <c r="P808" s="64"/>
      <c r="Q808" s="86"/>
      <c r="R808" s="198" t="s">
        <v>181</v>
      </c>
      <c r="S808" s="91" t="s">
        <v>178</v>
      </c>
    </row>
    <row r="809" spans="3:19" ht="14" x14ac:dyDescent="0.15">
      <c r="C809" s="110">
        <f>Deptos!C801</f>
        <v>785</v>
      </c>
      <c r="D809" s="51" t="str">
        <f>Deptos!D801</f>
        <v>CONDO</v>
      </c>
      <c r="E809" s="51">
        <f>Deptos!E801</f>
        <v>0</v>
      </c>
      <c r="F809" s="105">
        <f>Deptos!F801</f>
        <v>0</v>
      </c>
      <c r="G809" s="82" t="s">
        <v>151</v>
      </c>
      <c r="H809" s="64"/>
      <c r="I809" s="217"/>
      <c r="J809" s="87"/>
      <c r="K809" s="226"/>
      <c r="L809" s="222" t="s">
        <v>181</v>
      </c>
      <c r="M809" s="217"/>
      <c r="N809" s="227"/>
      <c r="O809" s="228"/>
      <c r="P809" s="64"/>
      <c r="Q809" s="86"/>
      <c r="R809" s="198" t="s">
        <v>181</v>
      </c>
      <c r="S809" s="91" t="s">
        <v>178</v>
      </c>
    </row>
    <row r="810" spans="3:19" ht="14" x14ac:dyDescent="0.15">
      <c r="C810" s="110">
        <f>Deptos!C802</f>
        <v>786</v>
      </c>
      <c r="D810" s="51" t="str">
        <f>Deptos!D802</f>
        <v>CONDO</v>
      </c>
      <c r="E810" s="51">
        <f>Deptos!E802</f>
        <v>0</v>
      </c>
      <c r="F810" s="105">
        <f>Deptos!F802</f>
        <v>0</v>
      </c>
      <c r="G810" s="82" t="s">
        <v>151</v>
      </c>
      <c r="H810" s="64"/>
      <c r="I810" s="217"/>
      <c r="J810" s="87"/>
      <c r="K810" s="226"/>
      <c r="L810" s="222" t="s">
        <v>181</v>
      </c>
      <c r="M810" s="217"/>
      <c r="N810" s="227"/>
      <c r="O810" s="228"/>
      <c r="P810" s="64"/>
      <c r="Q810" s="86"/>
      <c r="R810" s="198" t="s">
        <v>181</v>
      </c>
      <c r="S810" s="91" t="s">
        <v>178</v>
      </c>
    </row>
    <row r="811" spans="3:19" ht="14" x14ac:dyDescent="0.15">
      <c r="C811" s="110">
        <f>Deptos!C803</f>
        <v>787</v>
      </c>
      <c r="D811" s="51" t="str">
        <f>Deptos!D803</f>
        <v>CONDO</v>
      </c>
      <c r="E811" s="51">
        <f>Deptos!E803</f>
        <v>0</v>
      </c>
      <c r="F811" s="105">
        <f>Deptos!F803</f>
        <v>0</v>
      </c>
      <c r="G811" s="82" t="s">
        <v>151</v>
      </c>
      <c r="H811" s="64"/>
      <c r="I811" s="217"/>
      <c r="J811" s="87"/>
      <c r="K811" s="226"/>
      <c r="L811" s="222" t="s">
        <v>181</v>
      </c>
      <c r="M811" s="217"/>
      <c r="N811" s="227"/>
      <c r="O811" s="228"/>
      <c r="P811" s="64"/>
      <c r="Q811" s="86"/>
      <c r="R811" s="198" t="s">
        <v>181</v>
      </c>
      <c r="S811" s="91" t="s">
        <v>178</v>
      </c>
    </row>
    <row r="812" spans="3:19" ht="14" x14ac:dyDescent="0.15">
      <c r="C812" s="110">
        <f>Deptos!C804</f>
        <v>788</v>
      </c>
      <c r="D812" s="51" t="str">
        <f>Deptos!D804</f>
        <v>CONDO</v>
      </c>
      <c r="E812" s="51">
        <f>Deptos!E804</f>
        <v>0</v>
      </c>
      <c r="F812" s="105">
        <f>Deptos!F804</f>
        <v>0</v>
      </c>
      <c r="G812" s="82" t="s">
        <v>151</v>
      </c>
      <c r="H812" s="64"/>
      <c r="I812" s="217"/>
      <c r="J812" s="87"/>
      <c r="K812" s="226"/>
      <c r="L812" s="222" t="s">
        <v>181</v>
      </c>
      <c r="M812" s="217"/>
      <c r="N812" s="227"/>
      <c r="O812" s="228"/>
      <c r="P812" s="64"/>
      <c r="Q812" s="86"/>
      <c r="R812" s="198" t="s">
        <v>181</v>
      </c>
      <c r="S812" s="91" t="s">
        <v>178</v>
      </c>
    </row>
    <row r="813" spans="3:19" ht="14" x14ac:dyDescent="0.15">
      <c r="C813" s="110">
        <f>Deptos!C805</f>
        <v>789</v>
      </c>
      <c r="D813" s="51" t="str">
        <f>Deptos!D805</f>
        <v>CONDO</v>
      </c>
      <c r="E813" s="51">
        <f>Deptos!E805</f>
        <v>0</v>
      </c>
      <c r="F813" s="105">
        <f>Deptos!F805</f>
        <v>0</v>
      </c>
      <c r="G813" s="82" t="s">
        <v>151</v>
      </c>
      <c r="H813" s="64"/>
      <c r="I813" s="217"/>
      <c r="J813" s="87"/>
      <c r="K813" s="226"/>
      <c r="L813" s="222" t="s">
        <v>181</v>
      </c>
      <c r="M813" s="217"/>
      <c r="N813" s="227"/>
      <c r="O813" s="228"/>
      <c r="P813" s="64"/>
      <c r="Q813" s="86"/>
      <c r="R813" s="198" t="s">
        <v>181</v>
      </c>
      <c r="S813" s="91" t="s">
        <v>178</v>
      </c>
    </row>
    <row r="814" spans="3:19" ht="14" x14ac:dyDescent="0.15">
      <c r="C814" s="110">
        <f>Deptos!C806</f>
        <v>790</v>
      </c>
      <c r="D814" s="51" t="str">
        <f>Deptos!D806</f>
        <v>CONDO</v>
      </c>
      <c r="E814" s="51">
        <f>Deptos!E806</f>
        <v>0</v>
      </c>
      <c r="F814" s="105">
        <f>Deptos!F806</f>
        <v>0</v>
      </c>
      <c r="G814" s="82" t="s">
        <v>151</v>
      </c>
      <c r="H814" s="64"/>
      <c r="I814" s="217"/>
      <c r="J814" s="87"/>
      <c r="K814" s="226"/>
      <c r="L814" s="222" t="s">
        <v>181</v>
      </c>
      <c r="M814" s="217"/>
      <c r="N814" s="227"/>
      <c r="O814" s="228"/>
      <c r="P814" s="64"/>
      <c r="Q814" s="86"/>
      <c r="R814" s="198" t="s">
        <v>181</v>
      </c>
      <c r="S814" s="91" t="s">
        <v>178</v>
      </c>
    </row>
    <row r="815" spans="3:19" ht="14" x14ac:dyDescent="0.15">
      <c r="C815" s="110">
        <f>Deptos!C807</f>
        <v>791</v>
      </c>
      <c r="D815" s="51" t="str">
        <f>Deptos!D807</f>
        <v>CONDO</v>
      </c>
      <c r="E815" s="51">
        <f>Deptos!E807</f>
        <v>0</v>
      </c>
      <c r="F815" s="105">
        <f>Deptos!F807</f>
        <v>0</v>
      </c>
      <c r="G815" s="82" t="s">
        <v>151</v>
      </c>
      <c r="H815" s="64"/>
      <c r="I815" s="217"/>
      <c r="J815" s="87"/>
      <c r="K815" s="226"/>
      <c r="L815" s="222" t="s">
        <v>181</v>
      </c>
      <c r="M815" s="217"/>
      <c r="N815" s="227"/>
      <c r="O815" s="228"/>
      <c r="P815" s="64"/>
      <c r="Q815" s="86"/>
      <c r="R815" s="198" t="s">
        <v>181</v>
      </c>
      <c r="S815" s="91" t="s">
        <v>178</v>
      </c>
    </row>
    <row r="816" spans="3:19" ht="14" x14ac:dyDescent="0.15">
      <c r="C816" s="110">
        <f>Deptos!C808</f>
        <v>792</v>
      </c>
      <c r="D816" s="51" t="str">
        <f>Deptos!D808</f>
        <v>CONDO</v>
      </c>
      <c r="E816" s="51">
        <f>Deptos!E808</f>
        <v>0</v>
      </c>
      <c r="F816" s="105">
        <f>Deptos!F808</f>
        <v>0</v>
      </c>
      <c r="G816" s="82" t="s">
        <v>151</v>
      </c>
      <c r="H816" s="64"/>
      <c r="I816" s="217"/>
      <c r="J816" s="87"/>
      <c r="K816" s="226"/>
      <c r="L816" s="222" t="s">
        <v>181</v>
      </c>
      <c r="M816" s="217"/>
      <c r="N816" s="227"/>
      <c r="O816" s="228"/>
      <c r="P816" s="64"/>
      <c r="Q816" s="86"/>
      <c r="R816" s="198" t="s">
        <v>181</v>
      </c>
      <c r="S816" s="91" t="s">
        <v>178</v>
      </c>
    </row>
    <row r="817" spans="3:19" ht="14" x14ac:dyDescent="0.15">
      <c r="C817" s="110">
        <f>Deptos!C809</f>
        <v>793</v>
      </c>
      <c r="D817" s="51" t="str">
        <f>Deptos!D809</f>
        <v>CONDO</v>
      </c>
      <c r="E817" s="51">
        <f>Deptos!E809</f>
        <v>0</v>
      </c>
      <c r="F817" s="105">
        <f>Deptos!F809</f>
        <v>0</v>
      </c>
      <c r="G817" s="82" t="s">
        <v>151</v>
      </c>
      <c r="H817" s="64"/>
      <c r="I817" s="217"/>
      <c r="J817" s="87"/>
      <c r="K817" s="226"/>
      <c r="L817" s="222" t="s">
        <v>181</v>
      </c>
      <c r="M817" s="217"/>
      <c r="N817" s="227"/>
      <c r="O817" s="228"/>
      <c r="P817" s="64"/>
      <c r="Q817" s="86"/>
      <c r="R817" s="198" t="s">
        <v>181</v>
      </c>
      <c r="S817" s="91" t="s">
        <v>178</v>
      </c>
    </row>
    <row r="818" spans="3:19" ht="14" x14ac:dyDescent="0.15">
      <c r="C818" s="110">
        <f>Deptos!C810</f>
        <v>794</v>
      </c>
      <c r="D818" s="51" t="str">
        <f>Deptos!D810</f>
        <v>CONDO</v>
      </c>
      <c r="E818" s="51">
        <f>Deptos!E810</f>
        <v>0</v>
      </c>
      <c r="F818" s="105">
        <f>Deptos!F810</f>
        <v>0</v>
      </c>
      <c r="G818" s="82" t="s">
        <v>151</v>
      </c>
      <c r="H818" s="64"/>
      <c r="I818" s="217"/>
      <c r="J818" s="87"/>
      <c r="K818" s="226"/>
      <c r="L818" s="222" t="s">
        <v>181</v>
      </c>
      <c r="M818" s="217"/>
      <c r="N818" s="227"/>
      <c r="O818" s="228"/>
      <c r="P818" s="64"/>
      <c r="Q818" s="86"/>
      <c r="R818" s="198" t="s">
        <v>181</v>
      </c>
      <c r="S818" s="91" t="s">
        <v>178</v>
      </c>
    </row>
    <row r="819" spans="3:19" ht="14" x14ac:dyDescent="0.15">
      <c r="C819" s="110">
        <f>Deptos!C811</f>
        <v>795</v>
      </c>
      <c r="D819" s="51" t="str">
        <f>Deptos!D811</f>
        <v>CONDO</v>
      </c>
      <c r="E819" s="51">
        <f>Deptos!E811</f>
        <v>0</v>
      </c>
      <c r="F819" s="105">
        <f>Deptos!F811</f>
        <v>0</v>
      </c>
      <c r="G819" s="82" t="s">
        <v>151</v>
      </c>
      <c r="H819" s="64"/>
      <c r="I819" s="217"/>
      <c r="J819" s="87"/>
      <c r="K819" s="226"/>
      <c r="L819" s="222" t="s">
        <v>181</v>
      </c>
      <c r="M819" s="217"/>
      <c r="N819" s="227"/>
      <c r="O819" s="228"/>
      <c r="P819" s="64"/>
      <c r="Q819" s="86"/>
      <c r="R819" s="198" t="s">
        <v>181</v>
      </c>
      <c r="S819" s="91" t="s">
        <v>178</v>
      </c>
    </row>
    <row r="820" spans="3:19" ht="14" x14ac:dyDescent="0.15">
      <c r="C820" s="110">
        <f>Deptos!C812</f>
        <v>796</v>
      </c>
      <c r="D820" s="51" t="str">
        <f>Deptos!D812</f>
        <v>CONDO</v>
      </c>
      <c r="E820" s="51">
        <f>Deptos!E812</f>
        <v>0</v>
      </c>
      <c r="F820" s="105">
        <f>Deptos!F812</f>
        <v>0</v>
      </c>
      <c r="G820" s="82" t="s">
        <v>151</v>
      </c>
      <c r="H820" s="64"/>
      <c r="I820" s="217"/>
      <c r="J820" s="87"/>
      <c r="K820" s="226"/>
      <c r="L820" s="222" t="s">
        <v>181</v>
      </c>
      <c r="M820" s="217"/>
      <c r="N820" s="227"/>
      <c r="O820" s="228"/>
      <c r="P820" s="64"/>
      <c r="Q820" s="86"/>
      <c r="R820" s="198" t="s">
        <v>181</v>
      </c>
      <c r="S820" s="91" t="s">
        <v>178</v>
      </c>
    </row>
    <row r="821" spans="3:19" ht="14" x14ac:dyDescent="0.15">
      <c r="C821" s="110">
        <f>Deptos!C813</f>
        <v>797</v>
      </c>
      <c r="D821" s="51" t="str">
        <f>Deptos!D813</f>
        <v>CONDO</v>
      </c>
      <c r="E821" s="51">
        <f>Deptos!E813</f>
        <v>0</v>
      </c>
      <c r="F821" s="105">
        <f>Deptos!F813</f>
        <v>0</v>
      </c>
      <c r="G821" s="82" t="s">
        <v>151</v>
      </c>
      <c r="H821" s="64"/>
      <c r="I821" s="217"/>
      <c r="J821" s="87"/>
      <c r="K821" s="226"/>
      <c r="L821" s="222" t="s">
        <v>181</v>
      </c>
      <c r="M821" s="217"/>
      <c r="N821" s="227"/>
      <c r="O821" s="228"/>
      <c r="P821" s="64"/>
      <c r="Q821" s="86"/>
      <c r="R821" s="198" t="s">
        <v>181</v>
      </c>
      <c r="S821" s="91" t="s">
        <v>178</v>
      </c>
    </row>
    <row r="822" spans="3:19" ht="14" x14ac:dyDescent="0.15">
      <c r="C822" s="110">
        <f>Deptos!C814</f>
        <v>798</v>
      </c>
      <c r="D822" s="51" t="str">
        <f>Deptos!D814</f>
        <v>CONDO</v>
      </c>
      <c r="E822" s="51">
        <f>Deptos!E814</f>
        <v>0</v>
      </c>
      <c r="F822" s="105">
        <f>Deptos!F814</f>
        <v>0</v>
      </c>
      <c r="G822" s="82" t="s">
        <v>151</v>
      </c>
      <c r="H822" s="64"/>
      <c r="I822" s="217"/>
      <c r="J822" s="87"/>
      <c r="K822" s="226"/>
      <c r="L822" s="222" t="s">
        <v>181</v>
      </c>
      <c r="M822" s="217"/>
      <c r="N822" s="227"/>
      <c r="O822" s="228"/>
      <c r="P822" s="64"/>
      <c r="Q822" s="86"/>
      <c r="R822" s="198" t="s">
        <v>181</v>
      </c>
      <c r="S822" s="91" t="s">
        <v>178</v>
      </c>
    </row>
    <row r="823" spans="3:19" ht="14" x14ac:dyDescent="0.15">
      <c r="C823" s="110">
        <f>Deptos!C815</f>
        <v>799</v>
      </c>
      <c r="D823" s="51" t="str">
        <f>Deptos!D815</f>
        <v>CONDO</v>
      </c>
      <c r="E823" s="51">
        <f>Deptos!E815</f>
        <v>0</v>
      </c>
      <c r="F823" s="105">
        <f>Deptos!F815</f>
        <v>0</v>
      </c>
      <c r="G823" s="82" t="s">
        <v>151</v>
      </c>
      <c r="H823" s="64"/>
      <c r="I823" s="217"/>
      <c r="J823" s="87"/>
      <c r="K823" s="226"/>
      <c r="L823" s="222" t="s">
        <v>181</v>
      </c>
      <c r="M823" s="217"/>
      <c r="N823" s="227"/>
      <c r="O823" s="228"/>
      <c r="P823" s="64"/>
      <c r="Q823" s="86"/>
      <c r="R823" s="198" t="s">
        <v>181</v>
      </c>
      <c r="S823" s="91" t="s">
        <v>178</v>
      </c>
    </row>
    <row r="824" spans="3:19" ht="14" x14ac:dyDescent="0.15">
      <c r="C824" s="110">
        <f>Deptos!C816</f>
        <v>800</v>
      </c>
      <c r="D824" s="51" t="str">
        <f>Deptos!D816</f>
        <v>CONDO</v>
      </c>
      <c r="E824" s="51">
        <f>Deptos!E816</f>
        <v>0</v>
      </c>
      <c r="F824" s="105">
        <f>Deptos!F816</f>
        <v>0</v>
      </c>
      <c r="G824" s="82" t="s">
        <v>151</v>
      </c>
      <c r="H824" s="64"/>
      <c r="I824" s="217"/>
      <c r="J824" s="87"/>
      <c r="K824" s="226"/>
      <c r="L824" s="222" t="s">
        <v>181</v>
      </c>
      <c r="M824" s="217"/>
      <c r="N824" s="227"/>
      <c r="O824" s="228"/>
      <c r="P824" s="64"/>
      <c r="Q824" s="86"/>
      <c r="R824" s="198" t="s">
        <v>181</v>
      </c>
      <c r="S824" s="91" t="s">
        <v>178</v>
      </c>
    </row>
    <row r="825" spans="3:19" ht="14" x14ac:dyDescent="0.15">
      <c r="C825" s="110">
        <f>Deptos!C817</f>
        <v>801</v>
      </c>
      <c r="D825" s="51" t="str">
        <f>Deptos!D817</f>
        <v>CONDO</v>
      </c>
      <c r="E825" s="51">
        <f>Deptos!E817</f>
        <v>0</v>
      </c>
      <c r="F825" s="105">
        <f>Deptos!F817</f>
        <v>0</v>
      </c>
      <c r="G825" s="82" t="s">
        <v>151</v>
      </c>
      <c r="H825" s="64"/>
      <c r="I825" s="217"/>
      <c r="J825" s="87"/>
      <c r="K825" s="226"/>
      <c r="L825" s="222" t="s">
        <v>181</v>
      </c>
      <c r="M825" s="217"/>
      <c r="N825" s="227"/>
      <c r="O825" s="228"/>
      <c r="P825" s="64"/>
      <c r="Q825" s="86"/>
      <c r="R825" s="198" t="s">
        <v>181</v>
      </c>
      <c r="S825" s="91" t="s">
        <v>178</v>
      </c>
    </row>
    <row r="826" spans="3:19" ht="14" x14ac:dyDescent="0.15">
      <c r="C826" s="110">
        <f>Deptos!C818</f>
        <v>802</v>
      </c>
      <c r="D826" s="51" t="str">
        <f>Deptos!D818</f>
        <v>CONDO</v>
      </c>
      <c r="E826" s="51">
        <f>Deptos!E818</f>
        <v>0</v>
      </c>
      <c r="F826" s="105">
        <f>Deptos!F818</f>
        <v>0</v>
      </c>
      <c r="G826" s="82" t="s">
        <v>151</v>
      </c>
      <c r="H826" s="64"/>
      <c r="I826" s="217"/>
      <c r="J826" s="87"/>
      <c r="K826" s="226"/>
      <c r="L826" s="222" t="s">
        <v>181</v>
      </c>
      <c r="M826" s="217"/>
      <c r="N826" s="227"/>
      <c r="O826" s="228"/>
      <c r="P826" s="64"/>
      <c r="Q826" s="86"/>
      <c r="R826" s="198" t="s">
        <v>181</v>
      </c>
      <c r="S826" s="91" t="s">
        <v>178</v>
      </c>
    </row>
    <row r="827" spans="3:19" ht="14" x14ac:dyDescent="0.15">
      <c r="C827" s="110">
        <f>Deptos!C819</f>
        <v>803</v>
      </c>
      <c r="D827" s="51" t="str">
        <f>Deptos!D819</f>
        <v>CONDO</v>
      </c>
      <c r="E827" s="51">
        <f>Deptos!E819</f>
        <v>0</v>
      </c>
      <c r="F827" s="105">
        <f>Deptos!F819</f>
        <v>0</v>
      </c>
      <c r="G827" s="82" t="s">
        <v>151</v>
      </c>
      <c r="H827" s="64"/>
      <c r="I827" s="217"/>
      <c r="J827" s="87"/>
      <c r="K827" s="226"/>
      <c r="L827" s="222" t="s">
        <v>181</v>
      </c>
      <c r="M827" s="217"/>
      <c r="N827" s="227"/>
      <c r="O827" s="228"/>
      <c r="P827" s="64"/>
      <c r="Q827" s="86"/>
      <c r="R827" s="198" t="s">
        <v>181</v>
      </c>
      <c r="S827" s="91" t="s">
        <v>178</v>
      </c>
    </row>
    <row r="828" spans="3:19" ht="14" x14ac:dyDescent="0.15">
      <c r="C828" s="110">
        <f>Deptos!C820</f>
        <v>804</v>
      </c>
      <c r="D828" s="51" t="str">
        <f>Deptos!D820</f>
        <v>CONDO</v>
      </c>
      <c r="E828" s="51">
        <f>Deptos!E820</f>
        <v>0</v>
      </c>
      <c r="F828" s="105">
        <f>Deptos!F820</f>
        <v>0</v>
      </c>
      <c r="G828" s="82" t="s">
        <v>151</v>
      </c>
      <c r="H828" s="64"/>
      <c r="I828" s="217"/>
      <c r="J828" s="87"/>
      <c r="K828" s="226"/>
      <c r="L828" s="222" t="s">
        <v>181</v>
      </c>
      <c r="M828" s="217"/>
      <c r="N828" s="227"/>
      <c r="O828" s="228"/>
      <c r="P828" s="64"/>
      <c r="Q828" s="86"/>
      <c r="R828" s="198" t="s">
        <v>181</v>
      </c>
      <c r="S828" s="91" t="s">
        <v>178</v>
      </c>
    </row>
    <row r="829" spans="3:19" ht="14" x14ac:dyDescent="0.15">
      <c r="C829" s="110">
        <f>Deptos!C821</f>
        <v>805</v>
      </c>
      <c r="D829" s="51" t="str">
        <f>Deptos!D821</f>
        <v>CONDO</v>
      </c>
      <c r="E829" s="51">
        <f>Deptos!E821</f>
        <v>0</v>
      </c>
      <c r="F829" s="105">
        <f>Deptos!F821</f>
        <v>0</v>
      </c>
      <c r="G829" s="82" t="s">
        <v>151</v>
      </c>
      <c r="H829" s="64"/>
      <c r="I829" s="217"/>
      <c r="J829" s="87"/>
      <c r="K829" s="226"/>
      <c r="L829" s="222" t="s">
        <v>181</v>
      </c>
      <c r="M829" s="217"/>
      <c r="N829" s="227"/>
      <c r="O829" s="228"/>
      <c r="P829" s="64"/>
      <c r="Q829" s="86"/>
      <c r="R829" s="198" t="s">
        <v>181</v>
      </c>
      <c r="S829" s="91" t="s">
        <v>178</v>
      </c>
    </row>
    <row r="830" spans="3:19" ht="14" x14ac:dyDescent="0.15">
      <c r="C830" s="110">
        <f>Deptos!C822</f>
        <v>806</v>
      </c>
      <c r="D830" s="51" t="str">
        <f>Deptos!D822</f>
        <v>CONDO</v>
      </c>
      <c r="E830" s="51">
        <f>Deptos!E822</f>
        <v>0</v>
      </c>
      <c r="F830" s="105">
        <f>Deptos!F822</f>
        <v>0</v>
      </c>
      <c r="G830" s="82" t="s">
        <v>151</v>
      </c>
      <c r="H830" s="64"/>
      <c r="I830" s="217"/>
      <c r="J830" s="87"/>
      <c r="K830" s="226"/>
      <c r="L830" s="222" t="s">
        <v>181</v>
      </c>
      <c r="M830" s="217"/>
      <c r="N830" s="227"/>
      <c r="O830" s="228"/>
      <c r="P830" s="64"/>
      <c r="Q830" s="86"/>
      <c r="R830" s="198" t="s">
        <v>181</v>
      </c>
      <c r="S830" s="91" t="s">
        <v>178</v>
      </c>
    </row>
    <row r="831" spans="3:19" ht="14" x14ac:dyDescent="0.15">
      <c r="C831" s="110">
        <f>Deptos!C823</f>
        <v>807</v>
      </c>
      <c r="D831" s="51" t="str">
        <f>Deptos!D823</f>
        <v>CONDO</v>
      </c>
      <c r="E831" s="51">
        <f>Deptos!E823</f>
        <v>0</v>
      </c>
      <c r="F831" s="105">
        <f>Deptos!F823</f>
        <v>0</v>
      </c>
      <c r="G831" s="82" t="s">
        <v>151</v>
      </c>
      <c r="H831" s="64"/>
      <c r="I831" s="217"/>
      <c r="J831" s="87"/>
      <c r="K831" s="226"/>
      <c r="L831" s="222" t="s">
        <v>181</v>
      </c>
      <c r="M831" s="217"/>
      <c r="N831" s="227"/>
      <c r="O831" s="228"/>
      <c r="P831" s="64"/>
      <c r="Q831" s="86"/>
      <c r="R831" s="198" t="s">
        <v>181</v>
      </c>
      <c r="S831" s="91" t="s">
        <v>178</v>
      </c>
    </row>
    <row r="832" spans="3:19" ht="14" x14ac:dyDescent="0.15">
      <c r="C832" s="110">
        <f>Deptos!C824</f>
        <v>808</v>
      </c>
      <c r="D832" s="51" t="str">
        <f>Deptos!D824</f>
        <v>CONDO</v>
      </c>
      <c r="E832" s="51">
        <f>Deptos!E824</f>
        <v>0</v>
      </c>
      <c r="F832" s="105">
        <f>Deptos!F824</f>
        <v>0</v>
      </c>
      <c r="G832" s="82" t="s">
        <v>151</v>
      </c>
      <c r="H832" s="64"/>
      <c r="I832" s="217"/>
      <c r="J832" s="87"/>
      <c r="K832" s="226"/>
      <c r="L832" s="222" t="s">
        <v>181</v>
      </c>
      <c r="M832" s="217"/>
      <c r="N832" s="227"/>
      <c r="O832" s="228"/>
      <c r="P832" s="64"/>
      <c r="Q832" s="86"/>
      <c r="R832" s="198" t="s">
        <v>181</v>
      </c>
      <c r="S832" s="91" t="s">
        <v>178</v>
      </c>
    </row>
    <row r="833" spans="3:19" ht="14" x14ac:dyDescent="0.15">
      <c r="C833" s="110">
        <f>Deptos!C825</f>
        <v>809</v>
      </c>
      <c r="D833" s="51" t="str">
        <f>Deptos!D825</f>
        <v>CONDO</v>
      </c>
      <c r="E833" s="51">
        <f>Deptos!E825</f>
        <v>0</v>
      </c>
      <c r="F833" s="105">
        <f>Deptos!F825</f>
        <v>0</v>
      </c>
      <c r="G833" s="82" t="s">
        <v>151</v>
      </c>
      <c r="H833" s="64"/>
      <c r="I833" s="217"/>
      <c r="J833" s="87"/>
      <c r="K833" s="226"/>
      <c r="L833" s="222" t="s">
        <v>181</v>
      </c>
      <c r="M833" s="217"/>
      <c r="N833" s="227"/>
      <c r="O833" s="228"/>
      <c r="P833" s="64"/>
      <c r="Q833" s="86"/>
      <c r="R833" s="198" t="s">
        <v>181</v>
      </c>
      <c r="S833" s="91" t="s">
        <v>178</v>
      </c>
    </row>
    <row r="834" spans="3:19" ht="14" x14ac:dyDescent="0.15">
      <c r="C834" s="110">
        <f>Deptos!C826</f>
        <v>810</v>
      </c>
      <c r="D834" s="51" t="str">
        <f>Deptos!D826</f>
        <v>CONDO</v>
      </c>
      <c r="E834" s="51">
        <f>Deptos!E826</f>
        <v>0</v>
      </c>
      <c r="F834" s="105">
        <f>Deptos!F826</f>
        <v>0</v>
      </c>
      <c r="G834" s="82" t="s">
        <v>151</v>
      </c>
      <c r="H834" s="64"/>
      <c r="I834" s="217"/>
      <c r="J834" s="87"/>
      <c r="K834" s="226"/>
      <c r="L834" s="222" t="s">
        <v>181</v>
      </c>
      <c r="M834" s="217"/>
      <c r="N834" s="227"/>
      <c r="O834" s="228"/>
      <c r="P834" s="64"/>
      <c r="Q834" s="86"/>
      <c r="R834" s="198" t="s">
        <v>181</v>
      </c>
      <c r="S834" s="91" t="s">
        <v>178</v>
      </c>
    </row>
    <row r="835" spans="3:19" ht="14" x14ac:dyDescent="0.15">
      <c r="C835" s="110">
        <f>Deptos!C827</f>
        <v>811</v>
      </c>
      <c r="D835" s="51" t="str">
        <f>Deptos!D827</f>
        <v>CONDO</v>
      </c>
      <c r="E835" s="51">
        <f>Deptos!E827</f>
        <v>0</v>
      </c>
      <c r="F835" s="105">
        <f>Deptos!F827</f>
        <v>0</v>
      </c>
      <c r="G835" s="82" t="s">
        <v>151</v>
      </c>
      <c r="H835" s="64"/>
      <c r="I835" s="217"/>
      <c r="J835" s="87"/>
      <c r="K835" s="226"/>
      <c r="L835" s="222" t="s">
        <v>181</v>
      </c>
      <c r="M835" s="217"/>
      <c r="N835" s="227"/>
      <c r="O835" s="228"/>
      <c r="P835" s="64"/>
      <c r="Q835" s="86"/>
      <c r="R835" s="198" t="s">
        <v>181</v>
      </c>
      <c r="S835" s="91" t="s">
        <v>178</v>
      </c>
    </row>
    <row r="836" spans="3:19" ht="14" x14ac:dyDescent="0.15">
      <c r="C836" s="110">
        <f>Deptos!C828</f>
        <v>812</v>
      </c>
      <c r="D836" s="51" t="str">
        <f>Deptos!D828</f>
        <v>CONDO</v>
      </c>
      <c r="E836" s="51">
        <f>Deptos!E828</f>
        <v>0</v>
      </c>
      <c r="F836" s="105">
        <f>Deptos!F828</f>
        <v>0</v>
      </c>
      <c r="G836" s="82" t="s">
        <v>151</v>
      </c>
      <c r="H836" s="64"/>
      <c r="I836" s="217"/>
      <c r="J836" s="87"/>
      <c r="K836" s="226"/>
      <c r="L836" s="222" t="s">
        <v>181</v>
      </c>
      <c r="M836" s="217"/>
      <c r="N836" s="227"/>
      <c r="O836" s="228"/>
      <c r="P836" s="64"/>
      <c r="Q836" s="86"/>
      <c r="R836" s="198" t="s">
        <v>181</v>
      </c>
      <c r="S836" s="91" t="s">
        <v>178</v>
      </c>
    </row>
    <row r="837" spans="3:19" ht="14" x14ac:dyDescent="0.15">
      <c r="C837" s="110">
        <f>Deptos!C829</f>
        <v>813</v>
      </c>
      <c r="D837" s="51" t="str">
        <f>Deptos!D829</f>
        <v>CONDO</v>
      </c>
      <c r="E837" s="51">
        <f>Deptos!E829</f>
        <v>0</v>
      </c>
      <c r="F837" s="105">
        <f>Deptos!F829</f>
        <v>0</v>
      </c>
      <c r="G837" s="82" t="s">
        <v>151</v>
      </c>
      <c r="H837" s="64"/>
      <c r="I837" s="217"/>
      <c r="J837" s="87"/>
      <c r="K837" s="226"/>
      <c r="L837" s="222" t="s">
        <v>181</v>
      </c>
      <c r="M837" s="217"/>
      <c r="N837" s="227"/>
      <c r="O837" s="228"/>
      <c r="P837" s="64"/>
      <c r="Q837" s="86"/>
      <c r="R837" s="198" t="s">
        <v>181</v>
      </c>
      <c r="S837" s="91" t="s">
        <v>178</v>
      </c>
    </row>
    <row r="838" spans="3:19" ht="14" x14ac:dyDescent="0.15">
      <c r="C838" s="110">
        <f>Deptos!C830</f>
        <v>814</v>
      </c>
      <c r="D838" s="51" t="str">
        <f>Deptos!D830</f>
        <v>CONDO</v>
      </c>
      <c r="E838" s="51">
        <f>Deptos!E830</f>
        <v>0</v>
      </c>
      <c r="F838" s="105">
        <f>Deptos!F830</f>
        <v>0</v>
      </c>
      <c r="G838" s="82" t="s">
        <v>151</v>
      </c>
      <c r="H838" s="64"/>
      <c r="I838" s="217"/>
      <c r="J838" s="87"/>
      <c r="K838" s="226"/>
      <c r="L838" s="222" t="s">
        <v>181</v>
      </c>
      <c r="M838" s="217"/>
      <c r="N838" s="227"/>
      <c r="O838" s="228"/>
      <c r="P838" s="64"/>
      <c r="Q838" s="86"/>
      <c r="R838" s="198" t="s">
        <v>181</v>
      </c>
      <c r="S838" s="91" t="s">
        <v>178</v>
      </c>
    </row>
    <row r="839" spans="3:19" ht="14" x14ac:dyDescent="0.15">
      <c r="C839" s="110">
        <f>Deptos!C831</f>
        <v>815</v>
      </c>
      <c r="D839" s="51" t="str">
        <f>Deptos!D831</f>
        <v>CONDO</v>
      </c>
      <c r="E839" s="51">
        <f>Deptos!E831</f>
        <v>0</v>
      </c>
      <c r="F839" s="105">
        <f>Deptos!F831</f>
        <v>0</v>
      </c>
      <c r="G839" s="82" t="s">
        <v>151</v>
      </c>
      <c r="H839" s="64"/>
      <c r="I839" s="217"/>
      <c r="J839" s="87"/>
      <c r="K839" s="226"/>
      <c r="L839" s="222" t="s">
        <v>181</v>
      </c>
      <c r="M839" s="217"/>
      <c r="N839" s="227"/>
      <c r="O839" s="228"/>
      <c r="P839" s="64"/>
      <c r="Q839" s="86"/>
      <c r="R839" s="198" t="s">
        <v>181</v>
      </c>
      <c r="S839" s="91" t="s">
        <v>178</v>
      </c>
    </row>
    <row r="840" spans="3:19" ht="14" x14ac:dyDescent="0.15">
      <c r="C840" s="110">
        <f>Deptos!C832</f>
        <v>816</v>
      </c>
      <c r="D840" s="51" t="str">
        <f>Deptos!D832</f>
        <v>CONDO</v>
      </c>
      <c r="E840" s="51">
        <f>Deptos!E832</f>
        <v>0</v>
      </c>
      <c r="F840" s="105">
        <f>Deptos!F832</f>
        <v>0</v>
      </c>
      <c r="G840" s="82" t="s">
        <v>151</v>
      </c>
      <c r="H840" s="64"/>
      <c r="I840" s="217"/>
      <c r="J840" s="87"/>
      <c r="K840" s="226"/>
      <c r="L840" s="222" t="s">
        <v>181</v>
      </c>
      <c r="M840" s="217"/>
      <c r="N840" s="227"/>
      <c r="O840" s="228"/>
      <c r="P840" s="64"/>
      <c r="Q840" s="86"/>
      <c r="R840" s="198" t="s">
        <v>181</v>
      </c>
      <c r="S840" s="91" t="s">
        <v>178</v>
      </c>
    </row>
    <row r="841" spans="3:19" ht="14" x14ac:dyDescent="0.15">
      <c r="C841" s="110">
        <f>Deptos!C833</f>
        <v>817</v>
      </c>
      <c r="D841" s="51" t="str">
        <f>Deptos!D833</f>
        <v>CONDO</v>
      </c>
      <c r="E841" s="51">
        <f>Deptos!E833</f>
        <v>0</v>
      </c>
      <c r="F841" s="105">
        <f>Deptos!F833</f>
        <v>0</v>
      </c>
      <c r="G841" s="82" t="s">
        <v>151</v>
      </c>
      <c r="H841" s="64"/>
      <c r="I841" s="217"/>
      <c r="J841" s="87"/>
      <c r="K841" s="226"/>
      <c r="L841" s="222" t="s">
        <v>181</v>
      </c>
      <c r="M841" s="217"/>
      <c r="N841" s="227"/>
      <c r="O841" s="228"/>
      <c r="P841" s="64"/>
      <c r="Q841" s="86"/>
      <c r="R841" s="198" t="s">
        <v>181</v>
      </c>
      <c r="S841" s="91" t="s">
        <v>178</v>
      </c>
    </row>
    <row r="842" spans="3:19" ht="14" x14ac:dyDescent="0.15">
      <c r="C842" s="110">
        <f>Deptos!C834</f>
        <v>818</v>
      </c>
      <c r="D842" s="51" t="str">
        <f>Deptos!D834</f>
        <v>CONDO</v>
      </c>
      <c r="E842" s="51">
        <f>Deptos!E834</f>
        <v>0</v>
      </c>
      <c r="F842" s="105">
        <f>Deptos!F834</f>
        <v>0</v>
      </c>
      <c r="G842" s="82" t="s">
        <v>151</v>
      </c>
      <c r="H842" s="64"/>
      <c r="I842" s="217"/>
      <c r="J842" s="87"/>
      <c r="K842" s="226"/>
      <c r="L842" s="222" t="s">
        <v>181</v>
      </c>
      <c r="M842" s="217"/>
      <c r="N842" s="227"/>
      <c r="O842" s="228"/>
      <c r="P842" s="64"/>
      <c r="Q842" s="86"/>
      <c r="R842" s="198" t="s">
        <v>181</v>
      </c>
      <c r="S842" s="91" t="s">
        <v>178</v>
      </c>
    </row>
    <row r="843" spans="3:19" ht="14" x14ac:dyDescent="0.15">
      <c r="C843" s="110">
        <f>Deptos!C835</f>
        <v>819</v>
      </c>
      <c r="D843" s="51" t="str">
        <f>Deptos!D835</f>
        <v>CONDO</v>
      </c>
      <c r="E843" s="51">
        <f>Deptos!E835</f>
        <v>0</v>
      </c>
      <c r="F843" s="105">
        <f>Deptos!F835</f>
        <v>0</v>
      </c>
      <c r="G843" s="82" t="s">
        <v>151</v>
      </c>
      <c r="H843" s="64"/>
      <c r="I843" s="217"/>
      <c r="J843" s="87"/>
      <c r="K843" s="226"/>
      <c r="L843" s="222" t="s">
        <v>181</v>
      </c>
      <c r="M843" s="217"/>
      <c r="N843" s="227"/>
      <c r="O843" s="228"/>
      <c r="P843" s="64"/>
      <c r="Q843" s="86"/>
      <c r="R843" s="198" t="s">
        <v>181</v>
      </c>
      <c r="S843" s="91" t="s">
        <v>178</v>
      </c>
    </row>
    <row r="844" spans="3:19" ht="14" x14ac:dyDescent="0.15">
      <c r="C844" s="110">
        <f>Deptos!C836</f>
        <v>820</v>
      </c>
      <c r="D844" s="51" t="str">
        <f>Deptos!D836</f>
        <v>CONDO</v>
      </c>
      <c r="E844" s="51">
        <f>Deptos!E836</f>
        <v>0</v>
      </c>
      <c r="F844" s="105">
        <f>Deptos!F836</f>
        <v>0</v>
      </c>
      <c r="G844" s="82" t="s">
        <v>151</v>
      </c>
      <c r="H844" s="64"/>
      <c r="I844" s="217"/>
      <c r="J844" s="87"/>
      <c r="K844" s="226"/>
      <c r="L844" s="222" t="s">
        <v>181</v>
      </c>
      <c r="M844" s="217"/>
      <c r="N844" s="227"/>
      <c r="O844" s="228"/>
      <c r="P844" s="64"/>
      <c r="Q844" s="86"/>
      <c r="R844" s="198" t="s">
        <v>181</v>
      </c>
      <c r="S844" s="91" t="s">
        <v>178</v>
      </c>
    </row>
    <row r="845" spans="3:19" ht="14" x14ac:dyDescent="0.15">
      <c r="C845" s="110">
        <f>Deptos!C837</f>
        <v>821</v>
      </c>
      <c r="D845" s="51" t="str">
        <f>Deptos!D837</f>
        <v>CONDO</v>
      </c>
      <c r="E845" s="51">
        <f>Deptos!E837</f>
        <v>0</v>
      </c>
      <c r="F845" s="105">
        <f>Deptos!F837</f>
        <v>0</v>
      </c>
      <c r="G845" s="82" t="s">
        <v>151</v>
      </c>
      <c r="H845" s="64"/>
      <c r="I845" s="217"/>
      <c r="J845" s="87"/>
      <c r="K845" s="226"/>
      <c r="L845" s="222" t="s">
        <v>181</v>
      </c>
      <c r="M845" s="217"/>
      <c r="N845" s="227"/>
      <c r="O845" s="228"/>
      <c r="P845" s="64"/>
      <c r="Q845" s="86"/>
      <c r="R845" s="198" t="s">
        <v>181</v>
      </c>
      <c r="S845" s="91" t="s">
        <v>178</v>
      </c>
    </row>
    <row r="846" spans="3:19" ht="14" x14ac:dyDescent="0.15">
      <c r="C846" s="110">
        <f>Deptos!C838</f>
        <v>822</v>
      </c>
      <c r="D846" s="51" t="str">
        <f>Deptos!D838</f>
        <v>CONDO</v>
      </c>
      <c r="E846" s="51">
        <f>Deptos!E838</f>
        <v>0</v>
      </c>
      <c r="F846" s="105">
        <f>Deptos!F838</f>
        <v>0</v>
      </c>
      <c r="G846" s="82" t="s">
        <v>151</v>
      </c>
      <c r="H846" s="64"/>
      <c r="I846" s="217"/>
      <c r="J846" s="87"/>
      <c r="K846" s="226"/>
      <c r="L846" s="222" t="s">
        <v>181</v>
      </c>
      <c r="M846" s="217"/>
      <c r="N846" s="227"/>
      <c r="O846" s="228"/>
      <c r="P846" s="64"/>
      <c r="Q846" s="86"/>
      <c r="R846" s="198" t="s">
        <v>181</v>
      </c>
      <c r="S846" s="91" t="s">
        <v>178</v>
      </c>
    </row>
    <row r="847" spans="3:19" ht="14" x14ac:dyDescent="0.15">
      <c r="C847" s="110">
        <f>Deptos!C839</f>
        <v>823</v>
      </c>
      <c r="D847" s="51" t="str">
        <f>Deptos!D839</f>
        <v>CONDO</v>
      </c>
      <c r="E847" s="51">
        <f>Deptos!E839</f>
        <v>0</v>
      </c>
      <c r="F847" s="105">
        <f>Deptos!F839</f>
        <v>0</v>
      </c>
      <c r="G847" s="82" t="s">
        <v>151</v>
      </c>
      <c r="H847" s="64"/>
      <c r="I847" s="217"/>
      <c r="J847" s="87"/>
      <c r="K847" s="226"/>
      <c r="L847" s="222" t="s">
        <v>181</v>
      </c>
      <c r="M847" s="217"/>
      <c r="N847" s="227"/>
      <c r="O847" s="228"/>
      <c r="P847" s="64"/>
      <c r="Q847" s="86"/>
      <c r="R847" s="198" t="s">
        <v>181</v>
      </c>
      <c r="S847" s="91" t="s">
        <v>178</v>
      </c>
    </row>
    <row r="848" spans="3:19" ht="14" x14ac:dyDescent="0.15">
      <c r="C848" s="110">
        <f>Deptos!C840</f>
        <v>824</v>
      </c>
      <c r="D848" s="51" t="str">
        <f>Deptos!D840</f>
        <v>CONDO</v>
      </c>
      <c r="E848" s="51">
        <f>Deptos!E840</f>
        <v>0</v>
      </c>
      <c r="F848" s="105">
        <f>Deptos!F840</f>
        <v>0</v>
      </c>
      <c r="G848" s="82" t="s">
        <v>151</v>
      </c>
      <c r="H848" s="64"/>
      <c r="I848" s="217"/>
      <c r="J848" s="87"/>
      <c r="K848" s="226"/>
      <c r="L848" s="222" t="s">
        <v>181</v>
      </c>
      <c r="M848" s="217"/>
      <c r="N848" s="227"/>
      <c r="O848" s="228"/>
      <c r="P848" s="64"/>
      <c r="Q848" s="86"/>
      <c r="R848" s="198" t="s">
        <v>181</v>
      </c>
      <c r="S848" s="91" t="s">
        <v>178</v>
      </c>
    </row>
    <row r="849" spans="3:19" ht="14" x14ac:dyDescent="0.15">
      <c r="C849" s="110">
        <f>Deptos!C841</f>
        <v>825</v>
      </c>
      <c r="D849" s="51" t="str">
        <f>Deptos!D841</f>
        <v>CONDO</v>
      </c>
      <c r="E849" s="51">
        <f>Deptos!E841</f>
        <v>0</v>
      </c>
      <c r="F849" s="105">
        <f>Deptos!F841</f>
        <v>0</v>
      </c>
      <c r="G849" s="82" t="s">
        <v>151</v>
      </c>
      <c r="H849" s="64"/>
      <c r="I849" s="217"/>
      <c r="J849" s="87"/>
      <c r="K849" s="226"/>
      <c r="L849" s="222" t="s">
        <v>181</v>
      </c>
      <c r="M849" s="217"/>
      <c r="N849" s="227"/>
      <c r="O849" s="228"/>
      <c r="P849" s="64"/>
      <c r="Q849" s="86"/>
      <c r="R849" s="198" t="s">
        <v>181</v>
      </c>
      <c r="S849" s="91" t="s">
        <v>178</v>
      </c>
    </row>
    <row r="850" spans="3:19" ht="14" x14ac:dyDescent="0.15">
      <c r="C850" s="110">
        <f>Deptos!C842</f>
        <v>826</v>
      </c>
      <c r="D850" s="51" t="str">
        <f>Deptos!D842</f>
        <v>CONDO</v>
      </c>
      <c r="E850" s="51">
        <f>Deptos!E842</f>
        <v>0</v>
      </c>
      <c r="F850" s="105">
        <f>Deptos!F842</f>
        <v>0</v>
      </c>
      <c r="G850" s="82" t="s">
        <v>151</v>
      </c>
      <c r="H850" s="64"/>
      <c r="I850" s="217"/>
      <c r="J850" s="87"/>
      <c r="K850" s="226"/>
      <c r="L850" s="222" t="s">
        <v>181</v>
      </c>
      <c r="M850" s="217"/>
      <c r="N850" s="227"/>
      <c r="O850" s="228"/>
      <c r="P850" s="64"/>
      <c r="Q850" s="86"/>
      <c r="R850" s="198" t="s">
        <v>181</v>
      </c>
      <c r="S850" s="91" t="s">
        <v>178</v>
      </c>
    </row>
    <row r="851" spans="3:19" ht="14" x14ac:dyDescent="0.15">
      <c r="C851" s="110">
        <f>Deptos!C843</f>
        <v>827</v>
      </c>
      <c r="D851" s="51" t="str">
        <f>Deptos!D843</f>
        <v>CONDO</v>
      </c>
      <c r="E851" s="51">
        <f>Deptos!E843</f>
        <v>0</v>
      </c>
      <c r="F851" s="105">
        <f>Deptos!F843</f>
        <v>0</v>
      </c>
      <c r="G851" s="82" t="s">
        <v>151</v>
      </c>
      <c r="H851" s="64"/>
      <c r="I851" s="217"/>
      <c r="J851" s="87"/>
      <c r="K851" s="226"/>
      <c r="L851" s="222" t="s">
        <v>181</v>
      </c>
      <c r="M851" s="217"/>
      <c r="N851" s="227"/>
      <c r="O851" s="228"/>
      <c r="P851" s="64"/>
      <c r="Q851" s="86"/>
      <c r="R851" s="198" t="s">
        <v>181</v>
      </c>
      <c r="S851" s="91" t="s">
        <v>178</v>
      </c>
    </row>
    <row r="852" spans="3:19" ht="14" x14ac:dyDescent="0.15">
      <c r="C852" s="110">
        <f>Deptos!C844</f>
        <v>828</v>
      </c>
      <c r="D852" s="51" t="str">
        <f>Deptos!D844</f>
        <v>CONDO</v>
      </c>
      <c r="E852" s="51">
        <f>Deptos!E844</f>
        <v>0</v>
      </c>
      <c r="F852" s="105">
        <f>Deptos!F844</f>
        <v>0</v>
      </c>
      <c r="G852" s="82" t="s">
        <v>151</v>
      </c>
      <c r="H852" s="64"/>
      <c r="I852" s="217"/>
      <c r="J852" s="87"/>
      <c r="K852" s="226"/>
      <c r="L852" s="222" t="s">
        <v>181</v>
      </c>
      <c r="M852" s="217"/>
      <c r="N852" s="227"/>
      <c r="O852" s="228"/>
      <c r="P852" s="64"/>
      <c r="Q852" s="86"/>
      <c r="R852" s="198" t="s">
        <v>181</v>
      </c>
      <c r="S852" s="91" t="s">
        <v>178</v>
      </c>
    </row>
    <row r="853" spans="3:19" ht="14" x14ac:dyDescent="0.15">
      <c r="C853" s="110">
        <f>Deptos!C845</f>
        <v>829</v>
      </c>
      <c r="D853" s="51" t="str">
        <f>Deptos!D845</f>
        <v>CONDO</v>
      </c>
      <c r="E853" s="51">
        <f>Deptos!E845</f>
        <v>0</v>
      </c>
      <c r="F853" s="105">
        <f>Deptos!F845</f>
        <v>0</v>
      </c>
      <c r="G853" s="82" t="s">
        <v>151</v>
      </c>
      <c r="H853" s="64"/>
      <c r="I853" s="217"/>
      <c r="J853" s="87"/>
      <c r="K853" s="226"/>
      <c r="L853" s="222" t="s">
        <v>181</v>
      </c>
      <c r="M853" s="217"/>
      <c r="N853" s="227"/>
      <c r="O853" s="228"/>
      <c r="P853" s="64"/>
      <c r="Q853" s="86"/>
      <c r="R853" s="198" t="s">
        <v>181</v>
      </c>
      <c r="S853" s="91" t="s">
        <v>178</v>
      </c>
    </row>
    <row r="854" spans="3:19" ht="14" x14ac:dyDescent="0.15">
      <c r="C854" s="110">
        <f>Deptos!C846</f>
        <v>830</v>
      </c>
      <c r="D854" s="51" t="str">
        <f>Deptos!D846</f>
        <v>CONDO</v>
      </c>
      <c r="E854" s="51">
        <f>Deptos!E846</f>
        <v>0</v>
      </c>
      <c r="F854" s="105">
        <f>Deptos!F846</f>
        <v>0</v>
      </c>
      <c r="G854" s="82" t="s">
        <v>151</v>
      </c>
      <c r="H854" s="64"/>
      <c r="I854" s="217"/>
      <c r="J854" s="87"/>
      <c r="K854" s="226"/>
      <c r="L854" s="222" t="s">
        <v>181</v>
      </c>
      <c r="M854" s="217"/>
      <c r="N854" s="227"/>
      <c r="O854" s="228"/>
      <c r="P854" s="64"/>
      <c r="Q854" s="86"/>
      <c r="R854" s="198" t="s">
        <v>181</v>
      </c>
      <c r="S854" s="91" t="s">
        <v>178</v>
      </c>
    </row>
    <row r="855" spans="3:19" ht="14" x14ac:dyDescent="0.15">
      <c r="C855" s="110">
        <f>Deptos!C847</f>
        <v>831</v>
      </c>
      <c r="D855" s="51" t="str">
        <f>Deptos!D847</f>
        <v>CONDO</v>
      </c>
      <c r="E855" s="51">
        <f>Deptos!E847</f>
        <v>0</v>
      </c>
      <c r="F855" s="105">
        <f>Deptos!F847</f>
        <v>0</v>
      </c>
      <c r="G855" s="82" t="s">
        <v>151</v>
      </c>
      <c r="H855" s="64"/>
      <c r="I855" s="217"/>
      <c r="J855" s="87"/>
      <c r="K855" s="226"/>
      <c r="L855" s="222" t="s">
        <v>181</v>
      </c>
      <c r="M855" s="217"/>
      <c r="N855" s="227"/>
      <c r="O855" s="228"/>
      <c r="P855" s="64"/>
      <c r="Q855" s="86"/>
      <c r="R855" s="198" t="s">
        <v>181</v>
      </c>
      <c r="S855" s="91" t="s">
        <v>178</v>
      </c>
    </row>
    <row r="856" spans="3:19" ht="14" x14ac:dyDescent="0.15">
      <c r="C856" s="110">
        <f>Deptos!C848</f>
        <v>832</v>
      </c>
      <c r="D856" s="51" t="str">
        <f>Deptos!D848</f>
        <v>CONDO</v>
      </c>
      <c r="E856" s="51">
        <f>Deptos!E848</f>
        <v>0</v>
      </c>
      <c r="F856" s="105">
        <f>Deptos!F848</f>
        <v>0</v>
      </c>
      <c r="G856" s="82" t="s">
        <v>151</v>
      </c>
      <c r="H856" s="64"/>
      <c r="I856" s="217"/>
      <c r="J856" s="87"/>
      <c r="K856" s="226"/>
      <c r="L856" s="222" t="s">
        <v>181</v>
      </c>
      <c r="M856" s="217"/>
      <c r="N856" s="227"/>
      <c r="O856" s="228"/>
      <c r="P856" s="64"/>
      <c r="Q856" s="86"/>
      <c r="R856" s="198" t="s">
        <v>181</v>
      </c>
      <c r="S856" s="91" t="s">
        <v>178</v>
      </c>
    </row>
    <row r="857" spans="3:19" ht="14" x14ac:dyDescent="0.15">
      <c r="C857" s="110">
        <f>Deptos!C849</f>
        <v>833</v>
      </c>
      <c r="D857" s="51" t="str">
        <f>Deptos!D849</f>
        <v>CONDO</v>
      </c>
      <c r="E857" s="51">
        <f>Deptos!E849</f>
        <v>0</v>
      </c>
      <c r="F857" s="105">
        <f>Deptos!F849</f>
        <v>0</v>
      </c>
      <c r="G857" s="82" t="s">
        <v>151</v>
      </c>
      <c r="H857" s="64"/>
      <c r="I857" s="217"/>
      <c r="J857" s="87"/>
      <c r="K857" s="226"/>
      <c r="L857" s="222" t="s">
        <v>181</v>
      </c>
      <c r="M857" s="217"/>
      <c r="N857" s="227"/>
      <c r="O857" s="228"/>
      <c r="P857" s="64"/>
      <c r="Q857" s="86"/>
      <c r="R857" s="198" t="s">
        <v>181</v>
      </c>
      <c r="S857" s="91" t="s">
        <v>178</v>
      </c>
    </row>
    <row r="858" spans="3:19" ht="14" x14ac:dyDescent="0.15">
      <c r="C858" s="110">
        <f>Deptos!C850</f>
        <v>834</v>
      </c>
      <c r="D858" s="51" t="str">
        <f>Deptos!D850</f>
        <v>CONDO</v>
      </c>
      <c r="E858" s="51">
        <f>Deptos!E850</f>
        <v>0</v>
      </c>
      <c r="F858" s="105">
        <f>Deptos!F850</f>
        <v>0</v>
      </c>
      <c r="G858" s="82" t="s">
        <v>151</v>
      </c>
      <c r="H858" s="64"/>
      <c r="I858" s="217"/>
      <c r="J858" s="87"/>
      <c r="K858" s="226"/>
      <c r="L858" s="222" t="s">
        <v>181</v>
      </c>
      <c r="M858" s="217"/>
      <c r="N858" s="227"/>
      <c r="O858" s="228"/>
      <c r="P858" s="64"/>
      <c r="Q858" s="86"/>
      <c r="R858" s="198" t="s">
        <v>181</v>
      </c>
      <c r="S858" s="91" t="s">
        <v>178</v>
      </c>
    </row>
    <row r="859" spans="3:19" ht="14" x14ac:dyDescent="0.15">
      <c r="C859" s="110">
        <f>Deptos!C851</f>
        <v>835</v>
      </c>
      <c r="D859" s="51" t="str">
        <f>Deptos!D851</f>
        <v>CONDO</v>
      </c>
      <c r="E859" s="51">
        <f>Deptos!E851</f>
        <v>0</v>
      </c>
      <c r="F859" s="105">
        <f>Deptos!F851</f>
        <v>0</v>
      </c>
      <c r="G859" s="82" t="s">
        <v>151</v>
      </c>
      <c r="H859" s="64"/>
      <c r="I859" s="217"/>
      <c r="J859" s="87"/>
      <c r="K859" s="226"/>
      <c r="L859" s="222" t="s">
        <v>181</v>
      </c>
      <c r="M859" s="217"/>
      <c r="N859" s="227"/>
      <c r="O859" s="228"/>
      <c r="P859" s="64"/>
      <c r="Q859" s="86"/>
      <c r="R859" s="198" t="s">
        <v>181</v>
      </c>
      <c r="S859" s="91" t="s">
        <v>178</v>
      </c>
    </row>
    <row r="860" spans="3:19" ht="14" x14ac:dyDescent="0.15">
      <c r="C860" s="110">
        <f>Deptos!C852</f>
        <v>836</v>
      </c>
      <c r="D860" s="51" t="str">
        <f>Deptos!D852</f>
        <v>CONDO</v>
      </c>
      <c r="E860" s="51">
        <f>Deptos!E852</f>
        <v>0</v>
      </c>
      <c r="F860" s="105">
        <f>Deptos!F852</f>
        <v>0</v>
      </c>
      <c r="G860" s="82" t="s">
        <v>151</v>
      </c>
      <c r="H860" s="64"/>
      <c r="I860" s="217"/>
      <c r="J860" s="87"/>
      <c r="K860" s="226"/>
      <c r="L860" s="222" t="s">
        <v>181</v>
      </c>
      <c r="M860" s="217"/>
      <c r="N860" s="227"/>
      <c r="O860" s="228"/>
      <c r="P860" s="64"/>
      <c r="Q860" s="86"/>
      <c r="R860" s="198" t="s">
        <v>181</v>
      </c>
      <c r="S860" s="91" t="s">
        <v>178</v>
      </c>
    </row>
    <row r="861" spans="3:19" ht="14" x14ac:dyDescent="0.15">
      <c r="C861" s="110">
        <f>Deptos!C853</f>
        <v>837</v>
      </c>
      <c r="D861" s="51" t="str">
        <f>Deptos!D853</f>
        <v>CONDO</v>
      </c>
      <c r="E861" s="51">
        <f>Deptos!E853</f>
        <v>0</v>
      </c>
      <c r="F861" s="105">
        <f>Deptos!F853</f>
        <v>0</v>
      </c>
      <c r="G861" s="82" t="s">
        <v>151</v>
      </c>
      <c r="H861" s="64"/>
      <c r="I861" s="217"/>
      <c r="J861" s="87"/>
      <c r="K861" s="226"/>
      <c r="L861" s="222" t="s">
        <v>181</v>
      </c>
      <c r="M861" s="217"/>
      <c r="N861" s="227"/>
      <c r="O861" s="228"/>
      <c r="P861" s="64"/>
      <c r="Q861" s="86"/>
      <c r="R861" s="198" t="s">
        <v>181</v>
      </c>
      <c r="S861" s="91" t="s">
        <v>178</v>
      </c>
    </row>
    <row r="862" spans="3:19" ht="14" x14ac:dyDescent="0.15">
      <c r="C862" s="110">
        <f>Deptos!C854</f>
        <v>838</v>
      </c>
      <c r="D862" s="51" t="str">
        <f>Deptos!D854</f>
        <v>CONDO</v>
      </c>
      <c r="E862" s="51">
        <f>Deptos!E854</f>
        <v>0</v>
      </c>
      <c r="F862" s="105">
        <f>Deptos!F854</f>
        <v>0</v>
      </c>
      <c r="G862" s="82" t="s">
        <v>151</v>
      </c>
      <c r="H862" s="64"/>
      <c r="I862" s="217"/>
      <c r="J862" s="87"/>
      <c r="K862" s="226"/>
      <c r="L862" s="222" t="s">
        <v>181</v>
      </c>
      <c r="M862" s="217"/>
      <c r="N862" s="227"/>
      <c r="O862" s="228"/>
      <c r="P862" s="64"/>
      <c r="Q862" s="86"/>
      <c r="R862" s="198" t="s">
        <v>181</v>
      </c>
      <c r="S862" s="91" t="s">
        <v>178</v>
      </c>
    </row>
    <row r="863" spans="3:19" ht="14" x14ac:dyDescent="0.15">
      <c r="C863" s="110">
        <f>Deptos!C855</f>
        <v>839</v>
      </c>
      <c r="D863" s="51" t="str">
        <f>Deptos!D855</f>
        <v>CONDO</v>
      </c>
      <c r="E863" s="51">
        <f>Deptos!E855</f>
        <v>0</v>
      </c>
      <c r="F863" s="105">
        <f>Deptos!F855</f>
        <v>0</v>
      </c>
      <c r="G863" s="82" t="s">
        <v>151</v>
      </c>
      <c r="H863" s="64"/>
      <c r="I863" s="217"/>
      <c r="J863" s="87"/>
      <c r="K863" s="226"/>
      <c r="L863" s="222" t="s">
        <v>181</v>
      </c>
      <c r="M863" s="217"/>
      <c r="N863" s="227"/>
      <c r="O863" s="228"/>
      <c r="P863" s="64"/>
      <c r="Q863" s="86"/>
      <c r="R863" s="198" t="s">
        <v>181</v>
      </c>
      <c r="S863" s="91" t="s">
        <v>178</v>
      </c>
    </row>
    <row r="864" spans="3:19" ht="14" x14ac:dyDescent="0.15">
      <c r="C864" s="110">
        <f>Deptos!C856</f>
        <v>840</v>
      </c>
      <c r="D864" s="51" t="str">
        <f>Deptos!D856</f>
        <v>CONDO</v>
      </c>
      <c r="E864" s="51">
        <f>Deptos!E856</f>
        <v>0</v>
      </c>
      <c r="F864" s="105">
        <f>Deptos!F856</f>
        <v>0</v>
      </c>
      <c r="G864" s="82" t="s">
        <v>151</v>
      </c>
      <c r="H864" s="64"/>
      <c r="I864" s="217"/>
      <c r="J864" s="87"/>
      <c r="K864" s="226"/>
      <c r="L864" s="222" t="s">
        <v>181</v>
      </c>
      <c r="M864" s="217"/>
      <c r="N864" s="227"/>
      <c r="O864" s="228"/>
      <c r="P864" s="64"/>
      <c r="Q864" s="86"/>
      <c r="R864" s="198" t="s">
        <v>181</v>
      </c>
      <c r="S864" s="91" t="s">
        <v>178</v>
      </c>
    </row>
    <row r="865" spans="3:19" ht="14" x14ac:dyDescent="0.15">
      <c r="C865" s="110">
        <f>Deptos!C857</f>
        <v>841</v>
      </c>
      <c r="D865" s="51" t="str">
        <f>Deptos!D857</f>
        <v>CONDO</v>
      </c>
      <c r="E865" s="51">
        <f>Deptos!E857</f>
        <v>0</v>
      </c>
      <c r="F865" s="105">
        <f>Deptos!F857</f>
        <v>0</v>
      </c>
      <c r="G865" s="82" t="s">
        <v>151</v>
      </c>
      <c r="H865" s="64"/>
      <c r="I865" s="217"/>
      <c r="J865" s="87"/>
      <c r="K865" s="226"/>
      <c r="L865" s="222" t="s">
        <v>181</v>
      </c>
      <c r="M865" s="217"/>
      <c r="N865" s="227"/>
      <c r="O865" s="228"/>
      <c r="P865" s="64"/>
      <c r="Q865" s="86"/>
      <c r="R865" s="198" t="s">
        <v>181</v>
      </c>
      <c r="S865" s="91" t="s">
        <v>178</v>
      </c>
    </row>
    <row r="866" spans="3:19" ht="14" x14ac:dyDescent="0.15">
      <c r="C866" s="110">
        <f>Deptos!C858</f>
        <v>842</v>
      </c>
      <c r="D866" s="51" t="str">
        <f>Deptos!D858</f>
        <v>CONDO</v>
      </c>
      <c r="E866" s="51">
        <f>Deptos!E858</f>
        <v>0</v>
      </c>
      <c r="F866" s="105">
        <f>Deptos!F858</f>
        <v>0</v>
      </c>
      <c r="G866" s="82" t="s">
        <v>151</v>
      </c>
      <c r="H866" s="64"/>
      <c r="I866" s="217"/>
      <c r="J866" s="87"/>
      <c r="K866" s="226"/>
      <c r="L866" s="222" t="s">
        <v>181</v>
      </c>
      <c r="M866" s="217"/>
      <c r="N866" s="227"/>
      <c r="O866" s="228"/>
      <c r="P866" s="64"/>
      <c r="Q866" s="86"/>
      <c r="R866" s="198" t="s">
        <v>181</v>
      </c>
      <c r="S866" s="91" t="s">
        <v>178</v>
      </c>
    </row>
    <row r="867" spans="3:19" ht="14" x14ac:dyDescent="0.15">
      <c r="C867" s="110">
        <f>Deptos!C859</f>
        <v>843</v>
      </c>
      <c r="D867" s="51" t="str">
        <f>Deptos!D859</f>
        <v>CONDO</v>
      </c>
      <c r="E867" s="51">
        <f>Deptos!E859</f>
        <v>0</v>
      </c>
      <c r="F867" s="105">
        <f>Deptos!F859</f>
        <v>0</v>
      </c>
      <c r="G867" s="82" t="s">
        <v>151</v>
      </c>
      <c r="H867" s="64"/>
      <c r="I867" s="217"/>
      <c r="J867" s="87"/>
      <c r="K867" s="226"/>
      <c r="L867" s="222" t="s">
        <v>181</v>
      </c>
      <c r="M867" s="217"/>
      <c r="N867" s="227"/>
      <c r="O867" s="228"/>
      <c r="P867" s="64"/>
      <c r="Q867" s="86"/>
      <c r="R867" s="198" t="s">
        <v>181</v>
      </c>
      <c r="S867" s="91" t="s">
        <v>178</v>
      </c>
    </row>
    <row r="868" spans="3:19" ht="14" x14ac:dyDescent="0.15">
      <c r="C868" s="110">
        <f>Deptos!C860</f>
        <v>844</v>
      </c>
      <c r="D868" s="51" t="str">
        <f>Deptos!D860</f>
        <v>CONDO</v>
      </c>
      <c r="E868" s="51">
        <f>Deptos!E860</f>
        <v>0</v>
      </c>
      <c r="F868" s="105">
        <f>Deptos!F860</f>
        <v>0</v>
      </c>
      <c r="G868" s="82" t="s">
        <v>151</v>
      </c>
      <c r="H868" s="64"/>
      <c r="I868" s="217"/>
      <c r="J868" s="87"/>
      <c r="K868" s="226"/>
      <c r="L868" s="222" t="s">
        <v>181</v>
      </c>
      <c r="M868" s="217"/>
      <c r="N868" s="227"/>
      <c r="O868" s="228"/>
      <c r="P868" s="64"/>
      <c r="Q868" s="86"/>
      <c r="R868" s="198" t="s">
        <v>181</v>
      </c>
      <c r="S868" s="91" t="s">
        <v>178</v>
      </c>
    </row>
    <row r="869" spans="3:19" ht="14" x14ac:dyDescent="0.15">
      <c r="C869" s="110">
        <f>Deptos!C861</f>
        <v>845</v>
      </c>
      <c r="D869" s="51" t="str">
        <f>Deptos!D861</f>
        <v>CONDO</v>
      </c>
      <c r="E869" s="51">
        <f>Deptos!E861</f>
        <v>0</v>
      </c>
      <c r="F869" s="105">
        <f>Deptos!F861</f>
        <v>0</v>
      </c>
      <c r="G869" s="82" t="s">
        <v>151</v>
      </c>
      <c r="H869" s="64"/>
      <c r="I869" s="217"/>
      <c r="J869" s="87"/>
      <c r="K869" s="226"/>
      <c r="L869" s="222" t="s">
        <v>181</v>
      </c>
      <c r="M869" s="217"/>
      <c r="N869" s="227"/>
      <c r="O869" s="228"/>
      <c r="P869" s="64"/>
      <c r="Q869" s="86"/>
      <c r="R869" s="198" t="s">
        <v>181</v>
      </c>
      <c r="S869" s="91" t="s">
        <v>178</v>
      </c>
    </row>
    <row r="870" spans="3:19" ht="14" x14ac:dyDescent="0.15">
      <c r="C870" s="110">
        <f>Deptos!C862</f>
        <v>846</v>
      </c>
      <c r="D870" s="51" t="str">
        <f>Deptos!D862</f>
        <v>CONDO</v>
      </c>
      <c r="E870" s="51">
        <f>Deptos!E862</f>
        <v>0</v>
      </c>
      <c r="F870" s="105">
        <f>Deptos!F862</f>
        <v>0</v>
      </c>
      <c r="G870" s="82" t="s">
        <v>151</v>
      </c>
      <c r="H870" s="64"/>
      <c r="I870" s="217"/>
      <c r="J870" s="87"/>
      <c r="K870" s="226"/>
      <c r="L870" s="222" t="s">
        <v>181</v>
      </c>
      <c r="M870" s="217"/>
      <c r="N870" s="227"/>
      <c r="O870" s="228"/>
      <c r="P870" s="64"/>
      <c r="Q870" s="86"/>
      <c r="R870" s="198" t="s">
        <v>181</v>
      </c>
      <c r="S870" s="91" t="s">
        <v>178</v>
      </c>
    </row>
    <row r="871" spans="3:19" ht="14" x14ac:dyDescent="0.15">
      <c r="C871" s="110">
        <f>Deptos!C863</f>
        <v>847</v>
      </c>
      <c r="D871" s="51" t="str">
        <f>Deptos!D863</f>
        <v>CONDO</v>
      </c>
      <c r="E871" s="51">
        <f>Deptos!E863</f>
        <v>0</v>
      </c>
      <c r="F871" s="105">
        <f>Deptos!F863</f>
        <v>0</v>
      </c>
      <c r="G871" s="82" t="s">
        <v>151</v>
      </c>
      <c r="H871" s="64"/>
      <c r="I871" s="217"/>
      <c r="J871" s="87"/>
      <c r="K871" s="226"/>
      <c r="L871" s="222" t="s">
        <v>181</v>
      </c>
      <c r="M871" s="217"/>
      <c r="N871" s="227"/>
      <c r="O871" s="228"/>
      <c r="P871" s="64"/>
      <c r="Q871" s="86"/>
      <c r="R871" s="198" t="s">
        <v>181</v>
      </c>
      <c r="S871" s="91" t="s">
        <v>178</v>
      </c>
    </row>
    <row r="872" spans="3:19" ht="14" x14ac:dyDescent="0.15">
      <c r="C872" s="110">
        <f>Deptos!C864</f>
        <v>848</v>
      </c>
      <c r="D872" s="51" t="str">
        <f>Deptos!D864</f>
        <v>CONDO</v>
      </c>
      <c r="E872" s="51">
        <f>Deptos!E864</f>
        <v>0</v>
      </c>
      <c r="F872" s="105">
        <f>Deptos!F864</f>
        <v>0</v>
      </c>
      <c r="G872" s="82" t="s">
        <v>151</v>
      </c>
      <c r="H872" s="64"/>
      <c r="I872" s="217"/>
      <c r="J872" s="87"/>
      <c r="K872" s="226"/>
      <c r="L872" s="222" t="s">
        <v>181</v>
      </c>
      <c r="M872" s="217"/>
      <c r="N872" s="227"/>
      <c r="O872" s="228"/>
      <c r="P872" s="64"/>
      <c r="Q872" s="86"/>
      <c r="R872" s="198" t="s">
        <v>181</v>
      </c>
      <c r="S872" s="91" t="s">
        <v>178</v>
      </c>
    </row>
    <row r="873" spans="3:19" ht="14" x14ac:dyDescent="0.15">
      <c r="C873" s="110">
        <f>Deptos!C865</f>
        <v>849</v>
      </c>
      <c r="D873" s="51" t="str">
        <f>Deptos!D865</f>
        <v>CONDO</v>
      </c>
      <c r="E873" s="51">
        <f>Deptos!E865</f>
        <v>0</v>
      </c>
      <c r="F873" s="105">
        <f>Deptos!F865</f>
        <v>0</v>
      </c>
      <c r="G873" s="82" t="s">
        <v>151</v>
      </c>
      <c r="H873" s="64"/>
      <c r="I873" s="217"/>
      <c r="J873" s="87"/>
      <c r="K873" s="226"/>
      <c r="L873" s="222" t="s">
        <v>181</v>
      </c>
      <c r="M873" s="217"/>
      <c r="N873" s="227"/>
      <c r="O873" s="228"/>
      <c r="P873" s="64"/>
      <c r="Q873" s="86"/>
      <c r="R873" s="198" t="s">
        <v>181</v>
      </c>
      <c r="S873" s="91" t="s">
        <v>178</v>
      </c>
    </row>
    <row r="874" spans="3:19" ht="14" x14ac:dyDescent="0.15">
      <c r="C874" s="110">
        <f>Deptos!C866</f>
        <v>850</v>
      </c>
      <c r="D874" s="51" t="str">
        <f>Deptos!D866</f>
        <v>CONDO</v>
      </c>
      <c r="E874" s="51">
        <f>Deptos!E866</f>
        <v>0</v>
      </c>
      <c r="F874" s="105">
        <f>Deptos!F866</f>
        <v>0</v>
      </c>
      <c r="G874" s="82" t="s">
        <v>151</v>
      </c>
      <c r="H874" s="64"/>
      <c r="I874" s="217"/>
      <c r="J874" s="87"/>
      <c r="K874" s="226"/>
      <c r="L874" s="222" t="s">
        <v>181</v>
      </c>
      <c r="M874" s="217"/>
      <c r="N874" s="227"/>
      <c r="O874" s="228"/>
      <c r="P874" s="64"/>
      <c r="Q874" s="86"/>
      <c r="R874" s="198" t="s">
        <v>181</v>
      </c>
      <c r="S874" s="91" t="s">
        <v>178</v>
      </c>
    </row>
    <row r="875" spans="3:19" ht="14" x14ac:dyDescent="0.15">
      <c r="C875" s="110">
        <f>Deptos!C867</f>
        <v>851</v>
      </c>
      <c r="D875" s="51" t="str">
        <f>Deptos!D867</f>
        <v>CONDO</v>
      </c>
      <c r="E875" s="51">
        <f>Deptos!E867</f>
        <v>0</v>
      </c>
      <c r="F875" s="105">
        <f>Deptos!F867</f>
        <v>0</v>
      </c>
      <c r="G875" s="82" t="s">
        <v>151</v>
      </c>
      <c r="H875" s="64"/>
      <c r="I875" s="217"/>
      <c r="J875" s="87"/>
      <c r="K875" s="226"/>
      <c r="L875" s="222" t="s">
        <v>181</v>
      </c>
      <c r="M875" s="217"/>
      <c r="N875" s="227"/>
      <c r="O875" s="228"/>
      <c r="P875" s="64"/>
      <c r="Q875" s="86"/>
      <c r="R875" s="198" t="s">
        <v>181</v>
      </c>
      <c r="S875" s="91" t="s">
        <v>178</v>
      </c>
    </row>
    <row r="876" spans="3:19" ht="14" x14ac:dyDescent="0.15">
      <c r="C876" s="110">
        <f>Deptos!C868</f>
        <v>852</v>
      </c>
      <c r="D876" s="51" t="str">
        <f>Deptos!D868</f>
        <v>CONDO</v>
      </c>
      <c r="E876" s="51">
        <f>Deptos!E868</f>
        <v>0</v>
      </c>
      <c r="F876" s="105">
        <f>Deptos!F868</f>
        <v>0</v>
      </c>
      <c r="G876" s="82" t="s">
        <v>151</v>
      </c>
      <c r="H876" s="64"/>
      <c r="I876" s="217"/>
      <c r="J876" s="87"/>
      <c r="K876" s="226"/>
      <c r="L876" s="222" t="s">
        <v>181</v>
      </c>
      <c r="M876" s="217"/>
      <c r="N876" s="227"/>
      <c r="O876" s="228"/>
      <c r="P876" s="64"/>
      <c r="Q876" s="86"/>
      <c r="R876" s="198" t="s">
        <v>181</v>
      </c>
      <c r="S876" s="91" t="s">
        <v>178</v>
      </c>
    </row>
    <row r="877" spans="3:19" ht="14" x14ac:dyDescent="0.15">
      <c r="C877" s="110">
        <f>Deptos!C869</f>
        <v>853</v>
      </c>
      <c r="D877" s="51" t="str">
        <f>Deptos!D869</f>
        <v>CONDO</v>
      </c>
      <c r="E877" s="51">
        <f>Deptos!E869</f>
        <v>0</v>
      </c>
      <c r="F877" s="105">
        <f>Deptos!F869</f>
        <v>0</v>
      </c>
      <c r="G877" s="82" t="s">
        <v>151</v>
      </c>
      <c r="H877" s="64"/>
      <c r="I877" s="217"/>
      <c r="J877" s="87"/>
      <c r="K877" s="226"/>
      <c r="L877" s="222" t="s">
        <v>181</v>
      </c>
      <c r="M877" s="217"/>
      <c r="N877" s="227"/>
      <c r="O877" s="228"/>
      <c r="P877" s="64"/>
      <c r="Q877" s="86"/>
      <c r="R877" s="198" t="s">
        <v>181</v>
      </c>
      <c r="S877" s="91" t="s">
        <v>178</v>
      </c>
    </row>
    <row r="878" spans="3:19" ht="14" x14ac:dyDescent="0.15">
      <c r="C878" s="110">
        <f>Deptos!C870</f>
        <v>854</v>
      </c>
      <c r="D878" s="51" t="str">
        <f>Deptos!D870</f>
        <v>CONDO</v>
      </c>
      <c r="E878" s="51">
        <f>Deptos!E870</f>
        <v>0</v>
      </c>
      <c r="F878" s="105">
        <f>Deptos!F870</f>
        <v>0</v>
      </c>
      <c r="G878" s="82" t="s">
        <v>151</v>
      </c>
      <c r="H878" s="64"/>
      <c r="I878" s="217"/>
      <c r="J878" s="87"/>
      <c r="K878" s="226"/>
      <c r="L878" s="222" t="s">
        <v>181</v>
      </c>
      <c r="M878" s="217"/>
      <c r="N878" s="227"/>
      <c r="O878" s="228"/>
      <c r="P878" s="64"/>
      <c r="Q878" s="86"/>
      <c r="R878" s="198" t="s">
        <v>181</v>
      </c>
      <c r="S878" s="91" t="s">
        <v>178</v>
      </c>
    </row>
    <row r="879" spans="3:19" ht="14" x14ac:dyDescent="0.15">
      <c r="C879" s="110">
        <f>Deptos!C871</f>
        <v>855</v>
      </c>
      <c r="D879" s="51" t="str">
        <f>Deptos!D871</f>
        <v>CONDO</v>
      </c>
      <c r="E879" s="51">
        <f>Deptos!E871</f>
        <v>0</v>
      </c>
      <c r="F879" s="105">
        <f>Deptos!F871</f>
        <v>0</v>
      </c>
      <c r="G879" s="82" t="s">
        <v>151</v>
      </c>
      <c r="H879" s="64"/>
      <c r="I879" s="217"/>
      <c r="J879" s="87"/>
      <c r="K879" s="226"/>
      <c r="L879" s="222" t="s">
        <v>181</v>
      </c>
      <c r="M879" s="217"/>
      <c r="N879" s="227"/>
      <c r="O879" s="228"/>
      <c r="P879" s="64"/>
      <c r="Q879" s="86"/>
      <c r="R879" s="198" t="s">
        <v>181</v>
      </c>
      <c r="S879" s="91" t="s">
        <v>178</v>
      </c>
    </row>
    <row r="880" spans="3:19" ht="14" x14ac:dyDescent="0.15">
      <c r="C880" s="110">
        <f>Deptos!C872</f>
        <v>856</v>
      </c>
      <c r="D880" s="51" t="str">
        <f>Deptos!D872</f>
        <v>CONDO</v>
      </c>
      <c r="E880" s="51">
        <f>Deptos!E872</f>
        <v>0</v>
      </c>
      <c r="F880" s="105">
        <f>Deptos!F872</f>
        <v>0</v>
      </c>
      <c r="G880" s="82" t="s">
        <v>151</v>
      </c>
      <c r="H880" s="64"/>
      <c r="I880" s="217"/>
      <c r="J880" s="87"/>
      <c r="K880" s="226"/>
      <c r="L880" s="222" t="s">
        <v>181</v>
      </c>
      <c r="M880" s="217"/>
      <c r="N880" s="227"/>
      <c r="O880" s="228"/>
      <c r="P880" s="64"/>
      <c r="Q880" s="86"/>
      <c r="R880" s="198" t="s">
        <v>181</v>
      </c>
      <c r="S880" s="91" t="s">
        <v>178</v>
      </c>
    </row>
    <row r="881" spans="3:19" ht="14" x14ac:dyDescent="0.15">
      <c r="C881" s="110">
        <f>Deptos!C873</f>
        <v>857</v>
      </c>
      <c r="D881" s="51" t="str">
        <f>Deptos!D873</f>
        <v>CONDO</v>
      </c>
      <c r="E881" s="51">
        <f>Deptos!E873</f>
        <v>0</v>
      </c>
      <c r="F881" s="105">
        <f>Deptos!F873</f>
        <v>0</v>
      </c>
      <c r="G881" s="82" t="s">
        <v>151</v>
      </c>
      <c r="H881" s="64"/>
      <c r="I881" s="217"/>
      <c r="J881" s="87"/>
      <c r="K881" s="226"/>
      <c r="L881" s="222" t="s">
        <v>181</v>
      </c>
      <c r="M881" s="217"/>
      <c r="N881" s="227"/>
      <c r="O881" s="228"/>
      <c r="P881" s="64"/>
      <c r="Q881" s="86"/>
      <c r="R881" s="198" t="s">
        <v>181</v>
      </c>
      <c r="S881" s="91" t="s">
        <v>178</v>
      </c>
    </row>
    <row r="882" spans="3:19" ht="14" x14ac:dyDescent="0.15">
      <c r="C882" s="110">
        <f>Deptos!C874</f>
        <v>858</v>
      </c>
      <c r="D882" s="51" t="str">
        <f>Deptos!D874</f>
        <v>CONDO</v>
      </c>
      <c r="E882" s="51">
        <f>Deptos!E874</f>
        <v>0</v>
      </c>
      <c r="F882" s="105">
        <f>Deptos!F874</f>
        <v>0</v>
      </c>
      <c r="G882" s="82" t="s">
        <v>151</v>
      </c>
      <c r="H882" s="64"/>
      <c r="I882" s="217"/>
      <c r="J882" s="87"/>
      <c r="K882" s="226"/>
      <c r="L882" s="222" t="s">
        <v>181</v>
      </c>
      <c r="M882" s="217"/>
      <c r="N882" s="227"/>
      <c r="O882" s="228"/>
      <c r="P882" s="64"/>
      <c r="Q882" s="86"/>
      <c r="R882" s="198" t="s">
        <v>181</v>
      </c>
      <c r="S882" s="91" t="s">
        <v>178</v>
      </c>
    </row>
    <row r="883" spans="3:19" ht="14" x14ac:dyDescent="0.15">
      <c r="C883" s="110">
        <f>Deptos!C875</f>
        <v>859</v>
      </c>
      <c r="D883" s="51" t="str">
        <f>Deptos!D875</f>
        <v>CONDO</v>
      </c>
      <c r="E883" s="51">
        <f>Deptos!E875</f>
        <v>0</v>
      </c>
      <c r="F883" s="105">
        <f>Deptos!F875</f>
        <v>0</v>
      </c>
      <c r="G883" s="82" t="s">
        <v>151</v>
      </c>
      <c r="H883" s="64"/>
      <c r="I883" s="217"/>
      <c r="J883" s="87"/>
      <c r="K883" s="226"/>
      <c r="L883" s="222" t="s">
        <v>181</v>
      </c>
      <c r="M883" s="217"/>
      <c r="N883" s="227"/>
      <c r="O883" s="228"/>
      <c r="P883" s="64"/>
      <c r="Q883" s="86"/>
      <c r="R883" s="198" t="s">
        <v>181</v>
      </c>
      <c r="S883" s="91" t="s">
        <v>178</v>
      </c>
    </row>
    <row r="884" spans="3:19" ht="14" x14ac:dyDescent="0.15">
      <c r="C884" s="110">
        <f>Deptos!C876</f>
        <v>860</v>
      </c>
      <c r="D884" s="51" t="str">
        <f>Deptos!D876</f>
        <v>CONDO</v>
      </c>
      <c r="E884" s="51">
        <f>Deptos!E876</f>
        <v>0</v>
      </c>
      <c r="F884" s="105">
        <f>Deptos!F876</f>
        <v>0</v>
      </c>
      <c r="G884" s="82" t="s">
        <v>151</v>
      </c>
      <c r="H884" s="64"/>
      <c r="I884" s="217"/>
      <c r="J884" s="87"/>
      <c r="K884" s="226"/>
      <c r="L884" s="222" t="s">
        <v>181</v>
      </c>
      <c r="M884" s="217"/>
      <c r="N884" s="227"/>
      <c r="O884" s="228"/>
      <c r="P884" s="64"/>
      <c r="Q884" s="86"/>
      <c r="R884" s="198" t="s">
        <v>181</v>
      </c>
      <c r="S884" s="91" t="s">
        <v>178</v>
      </c>
    </row>
    <row r="885" spans="3:19" ht="14" x14ac:dyDescent="0.15">
      <c r="C885" s="110">
        <f>Deptos!C877</f>
        <v>861</v>
      </c>
      <c r="D885" s="51" t="str">
        <f>Deptos!D877</f>
        <v>CONDO</v>
      </c>
      <c r="E885" s="51">
        <f>Deptos!E877</f>
        <v>0</v>
      </c>
      <c r="F885" s="105">
        <f>Deptos!F877</f>
        <v>0</v>
      </c>
      <c r="G885" s="82" t="s">
        <v>151</v>
      </c>
      <c r="H885" s="64"/>
      <c r="I885" s="217"/>
      <c r="J885" s="87"/>
      <c r="K885" s="226"/>
      <c r="L885" s="222" t="s">
        <v>181</v>
      </c>
      <c r="M885" s="217"/>
      <c r="N885" s="227"/>
      <c r="O885" s="228"/>
      <c r="P885" s="64"/>
      <c r="Q885" s="86"/>
      <c r="R885" s="198" t="s">
        <v>181</v>
      </c>
      <c r="S885" s="91" t="s">
        <v>178</v>
      </c>
    </row>
    <row r="886" spans="3:19" ht="14" x14ac:dyDescent="0.15">
      <c r="C886" s="110">
        <f>Deptos!C878</f>
        <v>862</v>
      </c>
      <c r="D886" s="51" t="str">
        <f>Deptos!D878</f>
        <v>CONDO</v>
      </c>
      <c r="E886" s="51">
        <f>Deptos!E878</f>
        <v>0</v>
      </c>
      <c r="F886" s="105">
        <f>Deptos!F878</f>
        <v>0</v>
      </c>
      <c r="G886" s="82" t="s">
        <v>151</v>
      </c>
      <c r="H886" s="64"/>
      <c r="I886" s="217"/>
      <c r="J886" s="87"/>
      <c r="K886" s="226"/>
      <c r="L886" s="222" t="s">
        <v>181</v>
      </c>
      <c r="M886" s="217"/>
      <c r="N886" s="227"/>
      <c r="O886" s="228"/>
      <c r="P886" s="64"/>
      <c r="Q886" s="86"/>
      <c r="R886" s="198" t="s">
        <v>181</v>
      </c>
      <c r="S886" s="91" t="s">
        <v>178</v>
      </c>
    </row>
    <row r="887" spans="3:19" ht="14" x14ac:dyDescent="0.15">
      <c r="C887" s="110">
        <f>Deptos!C879</f>
        <v>863</v>
      </c>
      <c r="D887" s="51" t="str">
        <f>Deptos!D879</f>
        <v>CONDO</v>
      </c>
      <c r="E887" s="51">
        <f>Deptos!E879</f>
        <v>0</v>
      </c>
      <c r="F887" s="105">
        <f>Deptos!F879</f>
        <v>0</v>
      </c>
      <c r="G887" s="82" t="s">
        <v>151</v>
      </c>
      <c r="H887" s="64"/>
      <c r="I887" s="217"/>
      <c r="J887" s="87"/>
      <c r="K887" s="226"/>
      <c r="L887" s="222" t="s">
        <v>181</v>
      </c>
      <c r="M887" s="217"/>
      <c r="N887" s="227"/>
      <c r="O887" s="228"/>
      <c r="P887" s="64"/>
      <c r="Q887" s="86"/>
      <c r="R887" s="198" t="s">
        <v>181</v>
      </c>
      <c r="S887" s="91" t="s">
        <v>178</v>
      </c>
    </row>
    <row r="888" spans="3:19" ht="14" x14ac:dyDescent="0.15">
      <c r="C888" s="110">
        <f>Deptos!C880</f>
        <v>864</v>
      </c>
      <c r="D888" s="51" t="str">
        <f>Deptos!D880</f>
        <v>CONDO</v>
      </c>
      <c r="E888" s="51">
        <f>Deptos!E880</f>
        <v>0</v>
      </c>
      <c r="F888" s="105">
        <f>Deptos!F880</f>
        <v>0</v>
      </c>
      <c r="G888" s="82" t="s">
        <v>151</v>
      </c>
      <c r="H888" s="64"/>
      <c r="I888" s="217"/>
      <c r="J888" s="87"/>
      <c r="K888" s="226"/>
      <c r="L888" s="222" t="s">
        <v>181</v>
      </c>
      <c r="M888" s="217"/>
      <c r="N888" s="227"/>
      <c r="O888" s="228"/>
      <c r="P888" s="64"/>
      <c r="Q888" s="86"/>
      <c r="R888" s="198" t="s">
        <v>181</v>
      </c>
      <c r="S888" s="91" t="s">
        <v>178</v>
      </c>
    </row>
    <row r="889" spans="3:19" ht="14" x14ac:dyDescent="0.15">
      <c r="C889" s="110">
        <f>Deptos!C881</f>
        <v>865</v>
      </c>
      <c r="D889" s="51" t="str">
        <f>Deptos!D881</f>
        <v>CONDO</v>
      </c>
      <c r="E889" s="51">
        <f>Deptos!E881</f>
        <v>0</v>
      </c>
      <c r="F889" s="105">
        <f>Deptos!F881</f>
        <v>0</v>
      </c>
      <c r="G889" s="82" t="s">
        <v>151</v>
      </c>
      <c r="H889" s="64"/>
      <c r="I889" s="217"/>
      <c r="J889" s="87"/>
      <c r="K889" s="226"/>
      <c r="L889" s="222" t="s">
        <v>181</v>
      </c>
      <c r="M889" s="217"/>
      <c r="N889" s="227"/>
      <c r="O889" s="228"/>
      <c r="P889" s="64"/>
      <c r="Q889" s="86"/>
      <c r="R889" s="198" t="s">
        <v>181</v>
      </c>
      <c r="S889" s="91" t="s">
        <v>178</v>
      </c>
    </row>
    <row r="890" spans="3:19" ht="14" x14ac:dyDescent="0.15">
      <c r="C890" s="110">
        <f>Deptos!C882</f>
        <v>866</v>
      </c>
      <c r="D890" s="51" t="str">
        <f>Deptos!D882</f>
        <v>CONDO</v>
      </c>
      <c r="E890" s="51">
        <f>Deptos!E882</f>
        <v>0</v>
      </c>
      <c r="F890" s="105">
        <f>Deptos!F882</f>
        <v>0</v>
      </c>
      <c r="G890" s="82" t="s">
        <v>151</v>
      </c>
      <c r="H890" s="64"/>
      <c r="I890" s="217"/>
      <c r="J890" s="87"/>
      <c r="K890" s="226"/>
      <c r="L890" s="222" t="s">
        <v>181</v>
      </c>
      <c r="M890" s="217"/>
      <c r="N890" s="227"/>
      <c r="O890" s="228"/>
      <c r="P890" s="64"/>
      <c r="Q890" s="86"/>
      <c r="R890" s="198" t="s">
        <v>181</v>
      </c>
      <c r="S890" s="91" t="s">
        <v>178</v>
      </c>
    </row>
    <row r="891" spans="3:19" ht="14" x14ac:dyDescent="0.15">
      <c r="C891" s="110">
        <f>Deptos!C883</f>
        <v>867</v>
      </c>
      <c r="D891" s="51" t="str">
        <f>Deptos!D883</f>
        <v>CONDO</v>
      </c>
      <c r="E891" s="51">
        <f>Deptos!E883</f>
        <v>0</v>
      </c>
      <c r="F891" s="105">
        <f>Deptos!F883</f>
        <v>0</v>
      </c>
      <c r="G891" s="82" t="s">
        <v>151</v>
      </c>
      <c r="H891" s="64"/>
      <c r="I891" s="217"/>
      <c r="J891" s="87"/>
      <c r="K891" s="226"/>
      <c r="L891" s="222" t="s">
        <v>181</v>
      </c>
      <c r="M891" s="217"/>
      <c r="N891" s="227"/>
      <c r="O891" s="228"/>
      <c r="P891" s="64"/>
      <c r="Q891" s="86"/>
      <c r="R891" s="198" t="s">
        <v>181</v>
      </c>
      <c r="S891" s="91" t="s">
        <v>178</v>
      </c>
    </row>
    <row r="892" spans="3:19" ht="14" x14ac:dyDescent="0.15">
      <c r="C892" s="110">
        <f>Deptos!C884</f>
        <v>868</v>
      </c>
      <c r="D892" s="51" t="str">
        <f>Deptos!D884</f>
        <v>CONDO</v>
      </c>
      <c r="E892" s="51">
        <f>Deptos!E884</f>
        <v>0</v>
      </c>
      <c r="F892" s="105">
        <f>Deptos!F884</f>
        <v>0</v>
      </c>
      <c r="G892" s="82" t="s">
        <v>151</v>
      </c>
      <c r="H892" s="64"/>
      <c r="I892" s="217"/>
      <c r="J892" s="87"/>
      <c r="K892" s="226"/>
      <c r="L892" s="222" t="s">
        <v>181</v>
      </c>
      <c r="M892" s="217"/>
      <c r="N892" s="227"/>
      <c r="O892" s="228"/>
      <c r="P892" s="64"/>
      <c r="Q892" s="86"/>
      <c r="R892" s="198" t="s">
        <v>181</v>
      </c>
      <c r="S892" s="91" t="s">
        <v>178</v>
      </c>
    </row>
    <row r="893" spans="3:19" ht="14" x14ac:dyDescent="0.15">
      <c r="C893" s="110">
        <f>Deptos!C885</f>
        <v>869</v>
      </c>
      <c r="D893" s="51" t="str">
        <f>Deptos!D885</f>
        <v>CONDO</v>
      </c>
      <c r="E893" s="51">
        <f>Deptos!E885</f>
        <v>0</v>
      </c>
      <c r="F893" s="105">
        <f>Deptos!F885</f>
        <v>0</v>
      </c>
      <c r="G893" s="82" t="s">
        <v>151</v>
      </c>
      <c r="H893" s="64"/>
      <c r="I893" s="217"/>
      <c r="J893" s="87"/>
      <c r="K893" s="226"/>
      <c r="L893" s="222" t="s">
        <v>181</v>
      </c>
      <c r="M893" s="217"/>
      <c r="N893" s="227"/>
      <c r="O893" s="228"/>
      <c r="P893" s="64"/>
      <c r="Q893" s="86"/>
      <c r="R893" s="198" t="s">
        <v>181</v>
      </c>
      <c r="S893" s="91" t="s">
        <v>178</v>
      </c>
    </row>
    <row r="894" spans="3:19" ht="14" x14ac:dyDescent="0.15">
      <c r="C894" s="110">
        <f>Deptos!C886</f>
        <v>870</v>
      </c>
      <c r="D894" s="51" t="str">
        <f>Deptos!D886</f>
        <v>CONDO</v>
      </c>
      <c r="E894" s="51">
        <f>Deptos!E886</f>
        <v>0</v>
      </c>
      <c r="F894" s="105">
        <f>Deptos!F886</f>
        <v>0</v>
      </c>
      <c r="G894" s="82" t="s">
        <v>151</v>
      </c>
      <c r="H894" s="64"/>
      <c r="I894" s="217"/>
      <c r="J894" s="87"/>
      <c r="K894" s="226"/>
      <c r="L894" s="222" t="s">
        <v>181</v>
      </c>
      <c r="M894" s="217"/>
      <c r="N894" s="227"/>
      <c r="O894" s="228"/>
      <c r="P894" s="64"/>
      <c r="Q894" s="86"/>
      <c r="R894" s="198" t="s">
        <v>181</v>
      </c>
      <c r="S894" s="91" t="s">
        <v>178</v>
      </c>
    </row>
    <row r="895" spans="3:19" ht="14" x14ac:dyDescent="0.15">
      <c r="C895" s="110">
        <f>Deptos!C887</f>
        <v>871</v>
      </c>
      <c r="D895" s="51" t="str">
        <f>Deptos!D887</f>
        <v>CONDO</v>
      </c>
      <c r="E895" s="51">
        <f>Deptos!E887</f>
        <v>0</v>
      </c>
      <c r="F895" s="105">
        <f>Deptos!F887</f>
        <v>0</v>
      </c>
      <c r="G895" s="82" t="s">
        <v>151</v>
      </c>
      <c r="H895" s="64"/>
      <c r="I895" s="217"/>
      <c r="J895" s="87"/>
      <c r="K895" s="226"/>
      <c r="L895" s="222" t="s">
        <v>181</v>
      </c>
      <c r="M895" s="217"/>
      <c r="N895" s="227"/>
      <c r="O895" s="228"/>
      <c r="P895" s="64"/>
      <c r="Q895" s="86"/>
      <c r="R895" s="198" t="s">
        <v>181</v>
      </c>
      <c r="S895" s="91" t="s">
        <v>178</v>
      </c>
    </row>
    <row r="896" spans="3:19" ht="14" x14ac:dyDescent="0.15">
      <c r="C896" s="110">
        <f>Deptos!C888</f>
        <v>872</v>
      </c>
      <c r="D896" s="51" t="str">
        <f>Deptos!D888</f>
        <v>CONDO</v>
      </c>
      <c r="E896" s="51">
        <f>Deptos!E888</f>
        <v>0</v>
      </c>
      <c r="F896" s="105">
        <f>Deptos!F888</f>
        <v>0</v>
      </c>
      <c r="G896" s="82" t="s">
        <v>151</v>
      </c>
      <c r="H896" s="64"/>
      <c r="I896" s="217"/>
      <c r="J896" s="87"/>
      <c r="K896" s="226"/>
      <c r="L896" s="222" t="s">
        <v>181</v>
      </c>
      <c r="M896" s="217"/>
      <c r="N896" s="227"/>
      <c r="O896" s="228"/>
      <c r="P896" s="64"/>
      <c r="Q896" s="86"/>
      <c r="R896" s="198" t="s">
        <v>181</v>
      </c>
      <c r="S896" s="91" t="s">
        <v>178</v>
      </c>
    </row>
    <row r="897" spans="3:19" ht="14" x14ac:dyDescent="0.15">
      <c r="C897" s="110">
        <f>Deptos!C889</f>
        <v>873</v>
      </c>
      <c r="D897" s="51" t="str">
        <f>Deptos!D889</f>
        <v>CONDO</v>
      </c>
      <c r="E897" s="51">
        <f>Deptos!E889</f>
        <v>0</v>
      </c>
      <c r="F897" s="105">
        <f>Deptos!F889</f>
        <v>0</v>
      </c>
      <c r="G897" s="82" t="s">
        <v>151</v>
      </c>
      <c r="H897" s="64"/>
      <c r="I897" s="217"/>
      <c r="J897" s="87"/>
      <c r="K897" s="226"/>
      <c r="L897" s="222" t="s">
        <v>181</v>
      </c>
      <c r="M897" s="217"/>
      <c r="N897" s="227"/>
      <c r="O897" s="228"/>
      <c r="P897" s="64"/>
      <c r="Q897" s="86"/>
      <c r="R897" s="198" t="s">
        <v>181</v>
      </c>
      <c r="S897" s="91" t="s">
        <v>178</v>
      </c>
    </row>
    <row r="898" spans="3:19" ht="14" x14ac:dyDescent="0.15">
      <c r="C898" s="110">
        <f>Deptos!C890</f>
        <v>874</v>
      </c>
      <c r="D898" s="51" t="str">
        <f>Deptos!D890</f>
        <v>CONDO</v>
      </c>
      <c r="E898" s="51">
        <f>Deptos!E890</f>
        <v>0</v>
      </c>
      <c r="F898" s="105">
        <f>Deptos!F890</f>
        <v>0</v>
      </c>
      <c r="G898" s="82" t="s">
        <v>151</v>
      </c>
      <c r="H898" s="64"/>
      <c r="I898" s="217"/>
      <c r="J898" s="87"/>
      <c r="K898" s="226"/>
      <c r="L898" s="222" t="s">
        <v>181</v>
      </c>
      <c r="M898" s="217"/>
      <c r="N898" s="227"/>
      <c r="O898" s="228"/>
      <c r="P898" s="64"/>
      <c r="Q898" s="86"/>
      <c r="R898" s="198" t="s">
        <v>181</v>
      </c>
      <c r="S898" s="91" t="s">
        <v>178</v>
      </c>
    </row>
    <row r="899" spans="3:19" ht="14" x14ac:dyDescent="0.15">
      <c r="C899" s="110">
        <f>Deptos!C891</f>
        <v>875</v>
      </c>
      <c r="D899" s="51" t="str">
        <f>Deptos!D891</f>
        <v>CONDO</v>
      </c>
      <c r="E899" s="51">
        <f>Deptos!E891</f>
        <v>0</v>
      </c>
      <c r="F899" s="105">
        <f>Deptos!F891</f>
        <v>0</v>
      </c>
      <c r="G899" s="82" t="s">
        <v>151</v>
      </c>
      <c r="H899" s="64"/>
      <c r="I899" s="217"/>
      <c r="J899" s="87"/>
      <c r="K899" s="226"/>
      <c r="L899" s="222" t="s">
        <v>181</v>
      </c>
      <c r="M899" s="217"/>
      <c r="N899" s="227"/>
      <c r="O899" s="228"/>
      <c r="P899" s="64"/>
      <c r="Q899" s="86"/>
      <c r="R899" s="198" t="s">
        <v>181</v>
      </c>
      <c r="S899" s="91" t="s">
        <v>178</v>
      </c>
    </row>
    <row r="900" spans="3:19" ht="14" x14ac:dyDescent="0.15">
      <c r="C900" s="110">
        <f>Deptos!C892</f>
        <v>876</v>
      </c>
      <c r="D900" s="51" t="str">
        <f>Deptos!D892</f>
        <v>CONDO</v>
      </c>
      <c r="E900" s="51">
        <f>Deptos!E892</f>
        <v>0</v>
      </c>
      <c r="F900" s="105">
        <f>Deptos!F892</f>
        <v>0</v>
      </c>
      <c r="G900" s="82" t="s">
        <v>151</v>
      </c>
      <c r="H900" s="64"/>
      <c r="I900" s="217"/>
      <c r="J900" s="87"/>
      <c r="K900" s="226"/>
      <c r="L900" s="222" t="s">
        <v>181</v>
      </c>
      <c r="M900" s="217"/>
      <c r="N900" s="227"/>
      <c r="O900" s="228"/>
      <c r="P900" s="64"/>
      <c r="Q900" s="86"/>
      <c r="R900" s="198" t="s">
        <v>181</v>
      </c>
      <c r="S900" s="91" t="s">
        <v>178</v>
      </c>
    </row>
    <row r="901" spans="3:19" ht="14" x14ac:dyDescent="0.15">
      <c r="C901" s="110">
        <f>Deptos!C893</f>
        <v>877</v>
      </c>
      <c r="D901" s="51" t="str">
        <f>Deptos!D893</f>
        <v>CONDO</v>
      </c>
      <c r="E901" s="51">
        <f>Deptos!E893</f>
        <v>0</v>
      </c>
      <c r="F901" s="105">
        <f>Deptos!F893</f>
        <v>0</v>
      </c>
      <c r="G901" s="82" t="s">
        <v>151</v>
      </c>
      <c r="H901" s="64"/>
      <c r="I901" s="217"/>
      <c r="J901" s="87"/>
      <c r="K901" s="226"/>
      <c r="L901" s="222" t="s">
        <v>181</v>
      </c>
      <c r="M901" s="217"/>
      <c r="N901" s="227"/>
      <c r="O901" s="228"/>
      <c r="P901" s="64"/>
      <c r="Q901" s="86"/>
      <c r="R901" s="198" t="s">
        <v>181</v>
      </c>
      <c r="S901" s="91" t="s">
        <v>178</v>
      </c>
    </row>
    <row r="902" spans="3:19" ht="14" x14ac:dyDescent="0.15">
      <c r="C902" s="110">
        <f>Deptos!C894</f>
        <v>878</v>
      </c>
      <c r="D902" s="51" t="str">
        <f>Deptos!D894</f>
        <v>CONDO</v>
      </c>
      <c r="E902" s="51">
        <f>Deptos!E894</f>
        <v>0</v>
      </c>
      <c r="F902" s="105">
        <f>Deptos!F894</f>
        <v>0</v>
      </c>
      <c r="G902" s="82" t="s">
        <v>151</v>
      </c>
      <c r="H902" s="64"/>
      <c r="I902" s="217"/>
      <c r="J902" s="87"/>
      <c r="K902" s="226"/>
      <c r="L902" s="222" t="s">
        <v>181</v>
      </c>
      <c r="M902" s="217"/>
      <c r="N902" s="227"/>
      <c r="O902" s="228"/>
      <c r="P902" s="64"/>
      <c r="Q902" s="86"/>
      <c r="R902" s="198" t="s">
        <v>181</v>
      </c>
      <c r="S902" s="91" t="s">
        <v>178</v>
      </c>
    </row>
    <row r="903" spans="3:19" ht="14" x14ac:dyDescent="0.15">
      <c r="C903" s="110">
        <f>Deptos!C895</f>
        <v>879</v>
      </c>
      <c r="D903" s="51" t="str">
        <f>Deptos!D895</f>
        <v>CONDO</v>
      </c>
      <c r="E903" s="51">
        <f>Deptos!E895</f>
        <v>0</v>
      </c>
      <c r="F903" s="105">
        <f>Deptos!F895</f>
        <v>0</v>
      </c>
      <c r="G903" s="82" t="s">
        <v>151</v>
      </c>
      <c r="H903" s="64"/>
      <c r="I903" s="217"/>
      <c r="J903" s="87"/>
      <c r="K903" s="226"/>
      <c r="L903" s="222" t="s">
        <v>181</v>
      </c>
      <c r="M903" s="217"/>
      <c r="N903" s="227"/>
      <c r="O903" s="228"/>
      <c r="P903" s="64"/>
      <c r="Q903" s="86"/>
      <c r="R903" s="198" t="s">
        <v>181</v>
      </c>
      <c r="S903" s="91" t="s">
        <v>178</v>
      </c>
    </row>
    <row r="904" spans="3:19" ht="14" x14ac:dyDescent="0.15">
      <c r="C904" s="110">
        <f>Deptos!C896</f>
        <v>880</v>
      </c>
      <c r="D904" s="51" t="str">
        <f>Deptos!D896</f>
        <v>CONDO</v>
      </c>
      <c r="E904" s="51">
        <f>Deptos!E896</f>
        <v>0</v>
      </c>
      <c r="F904" s="105">
        <f>Deptos!F896</f>
        <v>0</v>
      </c>
      <c r="G904" s="82" t="s">
        <v>151</v>
      </c>
      <c r="H904" s="64"/>
      <c r="I904" s="217"/>
      <c r="J904" s="87"/>
      <c r="K904" s="226"/>
      <c r="L904" s="222" t="s">
        <v>181</v>
      </c>
      <c r="M904" s="217"/>
      <c r="N904" s="227"/>
      <c r="O904" s="228"/>
      <c r="P904" s="64"/>
      <c r="Q904" s="86"/>
      <c r="R904" s="198" t="s">
        <v>181</v>
      </c>
      <c r="S904" s="91" t="s">
        <v>178</v>
      </c>
    </row>
    <row r="905" spans="3:19" ht="14" x14ac:dyDescent="0.15">
      <c r="C905" s="110">
        <f>Deptos!C897</f>
        <v>881</v>
      </c>
      <c r="D905" s="51" t="str">
        <f>Deptos!D897</f>
        <v>CONDO</v>
      </c>
      <c r="E905" s="51">
        <f>Deptos!E897</f>
        <v>0</v>
      </c>
      <c r="F905" s="105">
        <f>Deptos!F897</f>
        <v>0</v>
      </c>
      <c r="G905" s="82" t="s">
        <v>151</v>
      </c>
      <c r="H905" s="64"/>
      <c r="I905" s="217"/>
      <c r="J905" s="87"/>
      <c r="K905" s="226"/>
      <c r="L905" s="222" t="s">
        <v>181</v>
      </c>
      <c r="M905" s="217"/>
      <c r="N905" s="227"/>
      <c r="O905" s="228"/>
      <c r="P905" s="64"/>
      <c r="Q905" s="86"/>
      <c r="R905" s="198" t="s">
        <v>181</v>
      </c>
      <c r="S905" s="91" t="s">
        <v>178</v>
      </c>
    </row>
    <row r="906" spans="3:19" ht="14" x14ac:dyDescent="0.15">
      <c r="C906" s="110">
        <f>Deptos!C898</f>
        <v>882</v>
      </c>
      <c r="D906" s="51" t="str">
        <f>Deptos!D898</f>
        <v>CONDO</v>
      </c>
      <c r="E906" s="51">
        <f>Deptos!E898</f>
        <v>0</v>
      </c>
      <c r="F906" s="105">
        <f>Deptos!F898</f>
        <v>0</v>
      </c>
      <c r="G906" s="82" t="s">
        <v>151</v>
      </c>
      <c r="H906" s="64"/>
      <c r="I906" s="217"/>
      <c r="J906" s="87"/>
      <c r="K906" s="226"/>
      <c r="L906" s="222" t="s">
        <v>181</v>
      </c>
      <c r="M906" s="217"/>
      <c r="N906" s="227"/>
      <c r="O906" s="228"/>
      <c r="P906" s="64"/>
      <c r="Q906" s="86"/>
      <c r="R906" s="198" t="s">
        <v>181</v>
      </c>
      <c r="S906" s="91" t="s">
        <v>178</v>
      </c>
    </row>
    <row r="907" spans="3:19" ht="14" x14ac:dyDescent="0.15">
      <c r="C907" s="110">
        <f>Deptos!C899</f>
        <v>883</v>
      </c>
      <c r="D907" s="51" t="str">
        <f>Deptos!D899</f>
        <v>CONDO</v>
      </c>
      <c r="E907" s="51">
        <f>Deptos!E899</f>
        <v>0</v>
      </c>
      <c r="F907" s="105">
        <f>Deptos!F899</f>
        <v>0</v>
      </c>
      <c r="G907" s="82" t="s">
        <v>151</v>
      </c>
      <c r="H907" s="64"/>
      <c r="I907" s="217"/>
      <c r="J907" s="87"/>
      <c r="K907" s="226"/>
      <c r="L907" s="222" t="s">
        <v>181</v>
      </c>
      <c r="M907" s="217"/>
      <c r="N907" s="227"/>
      <c r="O907" s="228"/>
      <c r="P907" s="64"/>
      <c r="Q907" s="86"/>
      <c r="R907" s="198" t="s">
        <v>181</v>
      </c>
      <c r="S907" s="91" t="s">
        <v>178</v>
      </c>
    </row>
    <row r="908" spans="3:19" ht="14" x14ac:dyDescent="0.15">
      <c r="C908" s="110">
        <f>Deptos!C900</f>
        <v>884</v>
      </c>
      <c r="D908" s="51" t="str">
        <f>Deptos!D900</f>
        <v>CONDO</v>
      </c>
      <c r="E908" s="51">
        <f>Deptos!E900</f>
        <v>0</v>
      </c>
      <c r="F908" s="105">
        <f>Deptos!F900</f>
        <v>0</v>
      </c>
      <c r="G908" s="82" t="s">
        <v>151</v>
      </c>
      <c r="H908" s="64"/>
      <c r="I908" s="217"/>
      <c r="J908" s="87"/>
      <c r="K908" s="226"/>
      <c r="L908" s="222" t="s">
        <v>181</v>
      </c>
      <c r="M908" s="217"/>
      <c r="N908" s="227"/>
      <c r="O908" s="228"/>
      <c r="P908" s="64"/>
      <c r="Q908" s="86"/>
      <c r="R908" s="198" t="s">
        <v>181</v>
      </c>
      <c r="S908" s="91" t="s">
        <v>178</v>
      </c>
    </row>
    <row r="909" spans="3:19" ht="14" x14ac:dyDescent="0.15">
      <c r="C909" s="110">
        <f>Deptos!C901</f>
        <v>885</v>
      </c>
      <c r="D909" s="51" t="str">
        <f>Deptos!D901</f>
        <v>CONDO</v>
      </c>
      <c r="E909" s="51">
        <f>Deptos!E901</f>
        <v>0</v>
      </c>
      <c r="F909" s="105">
        <f>Deptos!F901</f>
        <v>0</v>
      </c>
      <c r="G909" s="82" t="s">
        <v>151</v>
      </c>
      <c r="H909" s="64"/>
      <c r="I909" s="217"/>
      <c r="J909" s="87"/>
      <c r="K909" s="226"/>
      <c r="L909" s="222" t="s">
        <v>181</v>
      </c>
      <c r="M909" s="217"/>
      <c r="N909" s="227"/>
      <c r="O909" s="228"/>
      <c r="P909" s="64"/>
      <c r="Q909" s="86"/>
      <c r="R909" s="198" t="s">
        <v>181</v>
      </c>
      <c r="S909" s="91" t="s">
        <v>178</v>
      </c>
    </row>
    <row r="910" spans="3:19" ht="14" x14ac:dyDescent="0.15">
      <c r="C910" s="110">
        <f>Deptos!C902</f>
        <v>886</v>
      </c>
      <c r="D910" s="51" t="str">
        <f>Deptos!D902</f>
        <v>CONDO</v>
      </c>
      <c r="E910" s="51">
        <f>Deptos!E902</f>
        <v>0</v>
      </c>
      <c r="F910" s="105">
        <f>Deptos!F902</f>
        <v>0</v>
      </c>
      <c r="G910" s="82" t="s">
        <v>151</v>
      </c>
      <c r="H910" s="64"/>
      <c r="I910" s="217"/>
      <c r="J910" s="87"/>
      <c r="K910" s="226"/>
      <c r="L910" s="222" t="s">
        <v>181</v>
      </c>
      <c r="M910" s="217"/>
      <c r="N910" s="227"/>
      <c r="O910" s="228"/>
      <c r="P910" s="64"/>
      <c r="Q910" s="86"/>
      <c r="R910" s="198" t="s">
        <v>181</v>
      </c>
      <c r="S910" s="91" t="s">
        <v>178</v>
      </c>
    </row>
    <row r="911" spans="3:19" ht="14" x14ac:dyDescent="0.15">
      <c r="C911" s="110">
        <f>Deptos!C903</f>
        <v>887</v>
      </c>
      <c r="D911" s="51" t="str">
        <f>Deptos!D903</f>
        <v>CONDO</v>
      </c>
      <c r="E911" s="51">
        <f>Deptos!E903</f>
        <v>0</v>
      </c>
      <c r="F911" s="105">
        <f>Deptos!F903</f>
        <v>0</v>
      </c>
      <c r="G911" s="82" t="s">
        <v>151</v>
      </c>
      <c r="H911" s="64"/>
      <c r="I911" s="217"/>
      <c r="J911" s="87"/>
      <c r="K911" s="226"/>
      <c r="L911" s="222" t="s">
        <v>181</v>
      </c>
      <c r="M911" s="217"/>
      <c r="N911" s="227"/>
      <c r="O911" s="228"/>
      <c r="P911" s="64"/>
      <c r="Q911" s="86"/>
      <c r="R911" s="198" t="s">
        <v>181</v>
      </c>
      <c r="S911" s="91" t="s">
        <v>178</v>
      </c>
    </row>
    <row r="912" spans="3:19" ht="14" x14ac:dyDescent="0.15">
      <c r="C912" s="110">
        <f>Deptos!C904</f>
        <v>888</v>
      </c>
      <c r="D912" s="51" t="str">
        <f>Deptos!D904</f>
        <v>CONDO</v>
      </c>
      <c r="E912" s="51">
        <f>Deptos!E904</f>
        <v>0</v>
      </c>
      <c r="F912" s="105">
        <f>Deptos!F904</f>
        <v>0</v>
      </c>
      <c r="G912" s="82" t="s">
        <v>151</v>
      </c>
      <c r="H912" s="64"/>
      <c r="I912" s="217"/>
      <c r="J912" s="87"/>
      <c r="K912" s="226"/>
      <c r="L912" s="222" t="s">
        <v>181</v>
      </c>
      <c r="M912" s="217"/>
      <c r="N912" s="227"/>
      <c r="O912" s="228"/>
      <c r="P912" s="64"/>
      <c r="Q912" s="86"/>
      <c r="R912" s="198" t="s">
        <v>181</v>
      </c>
      <c r="S912" s="91" t="s">
        <v>178</v>
      </c>
    </row>
    <row r="913" spans="3:19" ht="14" x14ac:dyDescent="0.15">
      <c r="C913" s="110">
        <f>Deptos!C905</f>
        <v>889</v>
      </c>
      <c r="D913" s="51" t="str">
        <f>Deptos!D905</f>
        <v>CONDO</v>
      </c>
      <c r="E913" s="51">
        <f>Deptos!E905</f>
        <v>0</v>
      </c>
      <c r="F913" s="105">
        <f>Deptos!F905</f>
        <v>0</v>
      </c>
      <c r="G913" s="82" t="s">
        <v>151</v>
      </c>
      <c r="H913" s="64"/>
      <c r="I913" s="217"/>
      <c r="J913" s="87"/>
      <c r="K913" s="226"/>
      <c r="L913" s="222" t="s">
        <v>181</v>
      </c>
      <c r="M913" s="217"/>
      <c r="N913" s="227"/>
      <c r="O913" s="228"/>
      <c r="P913" s="64"/>
      <c r="Q913" s="86"/>
      <c r="R913" s="198" t="s">
        <v>181</v>
      </c>
      <c r="S913" s="91" t="s">
        <v>178</v>
      </c>
    </row>
    <row r="914" spans="3:19" ht="14" x14ac:dyDescent="0.15">
      <c r="C914" s="110">
        <f>Deptos!C906</f>
        <v>890</v>
      </c>
      <c r="D914" s="51" t="str">
        <f>Deptos!D906</f>
        <v>CONDO</v>
      </c>
      <c r="E914" s="51">
        <f>Deptos!E906</f>
        <v>0</v>
      </c>
      <c r="F914" s="105">
        <f>Deptos!F906</f>
        <v>0</v>
      </c>
      <c r="G914" s="82" t="s">
        <v>151</v>
      </c>
      <c r="H914" s="64"/>
      <c r="I914" s="217"/>
      <c r="J914" s="87"/>
      <c r="K914" s="226"/>
      <c r="L914" s="222" t="s">
        <v>181</v>
      </c>
      <c r="M914" s="217"/>
      <c r="N914" s="227"/>
      <c r="O914" s="228"/>
      <c r="P914" s="64"/>
      <c r="Q914" s="86"/>
      <c r="R914" s="198" t="s">
        <v>181</v>
      </c>
      <c r="S914" s="91" t="s">
        <v>178</v>
      </c>
    </row>
    <row r="915" spans="3:19" ht="14" x14ac:dyDescent="0.15">
      <c r="C915" s="110">
        <f>Deptos!C907</f>
        <v>891</v>
      </c>
      <c r="D915" s="51" t="str">
        <f>Deptos!D907</f>
        <v>CONDO</v>
      </c>
      <c r="E915" s="51">
        <f>Deptos!E907</f>
        <v>0</v>
      </c>
      <c r="F915" s="105">
        <f>Deptos!F907</f>
        <v>0</v>
      </c>
      <c r="G915" s="82" t="s">
        <v>151</v>
      </c>
      <c r="H915" s="64"/>
      <c r="I915" s="217"/>
      <c r="J915" s="87"/>
      <c r="K915" s="226"/>
      <c r="L915" s="222" t="s">
        <v>181</v>
      </c>
      <c r="M915" s="217"/>
      <c r="N915" s="227"/>
      <c r="O915" s="228"/>
      <c r="P915" s="64"/>
      <c r="Q915" s="86"/>
      <c r="R915" s="198" t="s">
        <v>181</v>
      </c>
      <c r="S915" s="91" t="s">
        <v>178</v>
      </c>
    </row>
    <row r="916" spans="3:19" ht="14" x14ac:dyDescent="0.15">
      <c r="C916" s="110">
        <f>Deptos!C908</f>
        <v>892</v>
      </c>
      <c r="D916" s="51" t="str">
        <f>Deptos!D908</f>
        <v>CONDO</v>
      </c>
      <c r="E916" s="51">
        <f>Deptos!E908</f>
        <v>0</v>
      </c>
      <c r="F916" s="105">
        <f>Deptos!F908</f>
        <v>0</v>
      </c>
      <c r="G916" s="82" t="s">
        <v>151</v>
      </c>
      <c r="H916" s="64"/>
      <c r="I916" s="217"/>
      <c r="J916" s="87"/>
      <c r="K916" s="226"/>
      <c r="L916" s="222" t="s">
        <v>181</v>
      </c>
      <c r="M916" s="217"/>
      <c r="N916" s="227"/>
      <c r="O916" s="228"/>
      <c r="P916" s="64"/>
      <c r="Q916" s="86"/>
      <c r="R916" s="198" t="s">
        <v>181</v>
      </c>
      <c r="S916" s="91" t="s">
        <v>178</v>
      </c>
    </row>
    <row r="917" spans="3:19" ht="14" x14ac:dyDescent="0.15">
      <c r="C917" s="110">
        <f>Deptos!C909</f>
        <v>893</v>
      </c>
      <c r="D917" s="51" t="str">
        <f>Deptos!D909</f>
        <v>CONDO</v>
      </c>
      <c r="E917" s="51">
        <f>Deptos!E909</f>
        <v>0</v>
      </c>
      <c r="F917" s="105">
        <f>Deptos!F909</f>
        <v>0</v>
      </c>
      <c r="G917" s="82" t="s">
        <v>151</v>
      </c>
      <c r="H917" s="64"/>
      <c r="I917" s="217"/>
      <c r="J917" s="87"/>
      <c r="K917" s="226"/>
      <c r="L917" s="222" t="s">
        <v>181</v>
      </c>
      <c r="M917" s="217"/>
      <c r="N917" s="227"/>
      <c r="O917" s="228"/>
      <c r="P917" s="64"/>
      <c r="Q917" s="86"/>
      <c r="R917" s="198" t="s">
        <v>181</v>
      </c>
      <c r="S917" s="91" t="s">
        <v>178</v>
      </c>
    </row>
    <row r="918" spans="3:19" ht="14" x14ac:dyDescent="0.15">
      <c r="C918" s="110">
        <f>Deptos!C910</f>
        <v>894</v>
      </c>
      <c r="D918" s="51" t="str">
        <f>Deptos!D910</f>
        <v>CONDO</v>
      </c>
      <c r="E918" s="51">
        <f>Deptos!E910</f>
        <v>0</v>
      </c>
      <c r="F918" s="105">
        <f>Deptos!F910</f>
        <v>0</v>
      </c>
      <c r="G918" s="82" t="s">
        <v>151</v>
      </c>
      <c r="H918" s="64"/>
      <c r="I918" s="217"/>
      <c r="J918" s="87"/>
      <c r="K918" s="226"/>
      <c r="L918" s="222" t="s">
        <v>181</v>
      </c>
      <c r="M918" s="217"/>
      <c r="N918" s="227"/>
      <c r="O918" s="228"/>
      <c r="P918" s="64"/>
      <c r="Q918" s="86"/>
      <c r="R918" s="198" t="s">
        <v>181</v>
      </c>
      <c r="S918" s="91" t="s">
        <v>178</v>
      </c>
    </row>
    <row r="919" spans="3:19" ht="14" x14ac:dyDescent="0.15">
      <c r="C919" s="110">
        <f>Deptos!C911</f>
        <v>895</v>
      </c>
      <c r="D919" s="51" t="str">
        <f>Deptos!D911</f>
        <v>CONDO</v>
      </c>
      <c r="E919" s="51">
        <f>Deptos!E911</f>
        <v>0</v>
      </c>
      <c r="F919" s="105">
        <f>Deptos!F911</f>
        <v>0</v>
      </c>
      <c r="G919" s="82" t="s">
        <v>151</v>
      </c>
      <c r="H919" s="64"/>
      <c r="I919" s="217"/>
      <c r="J919" s="87"/>
      <c r="K919" s="226"/>
      <c r="L919" s="222" t="s">
        <v>181</v>
      </c>
      <c r="M919" s="217"/>
      <c r="N919" s="227"/>
      <c r="O919" s="228"/>
      <c r="P919" s="64"/>
      <c r="Q919" s="86"/>
      <c r="R919" s="198" t="s">
        <v>181</v>
      </c>
      <c r="S919" s="91" t="s">
        <v>178</v>
      </c>
    </row>
    <row r="920" spans="3:19" ht="14" x14ac:dyDescent="0.15">
      <c r="C920" s="110">
        <f>Deptos!C912</f>
        <v>896</v>
      </c>
      <c r="D920" s="51" t="str">
        <f>Deptos!D912</f>
        <v>CONDO</v>
      </c>
      <c r="E920" s="51">
        <f>Deptos!E912</f>
        <v>0</v>
      </c>
      <c r="F920" s="105">
        <f>Deptos!F912</f>
        <v>0</v>
      </c>
      <c r="G920" s="82" t="s">
        <v>151</v>
      </c>
      <c r="H920" s="64"/>
      <c r="I920" s="217"/>
      <c r="J920" s="87"/>
      <c r="K920" s="226"/>
      <c r="L920" s="222" t="s">
        <v>181</v>
      </c>
      <c r="M920" s="217"/>
      <c r="N920" s="227"/>
      <c r="O920" s="228"/>
      <c r="P920" s="64"/>
      <c r="Q920" s="86"/>
      <c r="R920" s="198" t="s">
        <v>181</v>
      </c>
      <c r="S920" s="91" t="s">
        <v>178</v>
      </c>
    </row>
    <row r="921" spans="3:19" ht="14" x14ac:dyDescent="0.15">
      <c r="C921" s="110">
        <f>Deptos!C913</f>
        <v>897</v>
      </c>
      <c r="D921" s="51" t="str">
        <f>Deptos!D913</f>
        <v>CONDO</v>
      </c>
      <c r="E921" s="51">
        <f>Deptos!E913</f>
        <v>0</v>
      </c>
      <c r="F921" s="105">
        <f>Deptos!F913</f>
        <v>0</v>
      </c>
      <c r="G921" s="82" t="s">
        <v>151</v>
      </c>
      <c r="H921" s="64"/>
      <c r="I921" s="217"/>
      <c r="J921" s="87"/>
      <c r="K921" s="226"/>
      <c r="L921" s="222" t="s">
        <v>181</v>
      </c>
      <c r="M921" s="217"/>
      <c r="N921" s="227"/>
      <c r="O921" s="228"/>
      <c r="P921" s="64"/>
      <c r="Q921" s="86"/>
      <c r="R921" s="198" t="s">
        <v>181</v>
      </c>
      <c r="S921" s="91" t="s">
        <v>178</v>
      </c>
    </row>
    <row r="922" spans="3:19" ht="14" x14ac:dyDescent="0.15">
      <c r="C922" s="110">
        <f>Deptos!C914</f>
        <v>898</v>
      </c>
      <c r="D922" s="51" t="str">
        <f>Deptos!D914</f>
        <v>CONDO</v>
      </c>
      <c r="E922" s="51">
        <f>Deptos!E914</f>
        <v>0</v>
      </c>
      <c r="F922" s="105">
        <f>Deptos!F914</f>
        <v>0</v>
      </c>
      <c r="G922" s="82" t="s">
        <v>151</v>
      </c>
      <c r="H922" s="64"/>
      <c r="I922" s="217"/>
      <c r="J922" s="87"/>
      <c r="K922" s="226"/>
      <c r="L922" s="222" t="s">
        <v>181</v>
      </c>
      <c r="M922" s="217"/>
      <c r="N922" s="227"/>
      <c r="O922" s="228"/>
      <c r="P922" s="64"/>
      <c r="Q922" s="86"/>
      <c r="R922" s="198" t="s">
        <v>181</v>
      </c>
      <c r="S922" s="91" t="s">
        <v>178</v>
      </c>
    </row>
    <row r="923" spans="3:19" ht="14" x14ac:dyDescent="0.15">
      <c r="C923" s="110">
        <f>Deptos!C915</f>
        <v>899</v>
      </c>
      <c r="D923" s="51" t="str">
        <f>Deptos!D915</f>
        <v>CONDO</v>
      </c>
      <c r="E923" s="51">
        <f>Deptos!E915</f>
        <v>0</v>
      </c>
      <c r="F923" s="105">
        <f>Deptos!F915</f>
        <v>0</v>
      </c>
      <c r="G923" s="82" t="s">
        <v>151</v>
      </c>
      <c r="H923" s="64"/>
      <c r="I923" s="217"/>
      <c r="J923" s="87"/>
      <c r="K923" s="226"/>
      <c r="L923" s="222" t="s">
        <v>181</v>
      </c>
      <c r="M923" s="217"/>
      <c r="N923" s="227"/>
      <c r="O923" s="228"/>
      <c r="P923" s="64"/>
      <c r="Q923" s="86"/>
      <c r="R923" s="198" t="s">
        <v>181</v>
      </c>
      <c r="S923" s="91" t="s">
        <v>178</v>
      </c>
    </row>
    <row r="924" spans="3:19" ht="14" x14ac:dyDescent="0.15">
      <c r="C924" s="110">
        <f>Deptos!C916</f>
        <v>900</v>
      </c>
      <c r="D924" s="51" t="str">
        <f>Deptos!D916</f>
        <v>CONDO</v>
      </c>
      <c r="E924" s="51">
        <f>Deptos!E916</f>
        <v>0</v>
      </c>
      <c r="F924" s="105">
        <f>Deptos!F916</f>
        <v>0</v>
      </c>
      <c r="G924" s="82" t="s">
        <v>151</v>
      </c>
      <c r="H924" s="64"/>
      <c r="I924" s="217"/>
      <c r="J924" s="87"/>
      <c r="K924" s="226"/>
      <c r="L924" s="222" t="s">
        <v>181</v>
      </c>
      <c r="M924" s="217"/>
      <c r="N924" s="227"/>
      <c r="O924" s="228"/>
      <c r="P924" s="64"/>
      <c r="Q924" s="86"/>
      <c r="R924" s="198" t="s">
        <v>181</v>
      </c>
      <c r="S924" s="91" t="s">
        <v>178</v>
      </c>
    </row>
    <row r="925" spans="3:19" ht="14" x14ac:dyDescent="0.15">
      <c r="C925" s="110">
        <f>Deptos!C917</f>
        <v>901</v>
      </c>
      <c r="D925" s="51" t="str">
        <f>Deptos!D917</f>
        <v>CONDO</v>
      </c>
      <c r="E925" s="51">
        <f>Deptos!E917</f>
        <v>0</v>
      </c>
      <c r="F925" s="105">
        <f>Deptos!F917</f>
        <v>0</v>
      </c>
      <c r="G925" s="82" t="s">
        <v>151</v>
      </c>
      <c r="H925" s="64"/>
      <c r="I925" s="217"/>
      <c r="J925" s="87"/>
      <c r="K925" s="226"/>
      <c r="L925" s="222" t="s">
        <v>181</v>
      </c>
      <c r="M925" s="217"/>
      <c r="N925" s="227"/>
      <c r="O925" s="228"/>
      <c r="P925" s="64"/>
      <c r="Q925" s="86"/>
      <c r="R925" s="198" t="s">
        <v>181</v>
      </c>
      <c r="S925" s="91" t="s">
        <v>178</v>
      </c>
    </row>
    <row r="926" spans="3:19" ht="14" x14ac:dyDescent="0.15">
      <c r="C926" s="110">
        <f>Deptos!C918</f>
        <v>902</v>
      </c>
      <c r="D926" s="51" t="str">
        <f>Deptos!D918</f>
        <v>CONDO</v>
      </c>
      <c r="E926" s="51">
        <f>Deptos!E918</f>
        <v>0</v>
      </c>
      <c r="F926" s="105">
        <f>Deptos!F918</f>
        <v>0</v>
      </c>
      <c r="G926" s="82" t="s">
        <v>151</v>
      </c>
      <c r="H926" s="64"/>
      <c r="I926" s="217"/>
      <c r="J926" s="87"/>
      <c r="K926" s="226"/>
      <c r="L926" s="222" t="s">
        <v>181</v>
      </c>
      <c r="M926" s="217"/>
      <c r="N926" s="227"/>
      <c r="O926" s="228"/>
      <c r="P926" s="64"/>
      <c r="Q926" s="86"/>
      <c r="R926" s="198" t="s">
        <v>181</v>
      </c>
      <c r="S926" s="91" t="s">
        <v>178</v>
      </c>
    </row>
    <row r="927" spans="3:19" ht="14" x14ac:dyDescent="0.15">
      <c r="C927" s="110">
        <f>Deptos!C919</f>
        <v>903</v>
      </c>
      <c r="D927" s="51" t="str">
        <f>Deptos!D919</f>
        <v>CONDO</v>
      </c>
      <c r="E927" s="51">
        <f>Deptos!E919</f>
        <v>0</v>
      </c>
      <c r="F927" s="105">
        <f>Deptos!F919</f>
        <v>0</v>
      </c>
      <c r="G927" s="82" t="s">
        <v>151</v>
      </c>
      <c r="H927" s="64"/>
      <c r="I927" s="217"/>
      <c r="J927" s="87"/>
      <c r="K927" s="226"/>
      <c r="L927" s="222" t="s">
        <v>181</v>
      </c>
      <c r="M927" s="217"/>
      <c r="N927" s="227"/>
      <c r="O927" s="228"/>
      <c r="P927" s="64"/>
      <c r="Q927" s="86"/>
      <c r="R927" s="198" t="s">
        <v>181</v>
      </c>
      <c r="S927" s="91" t="s">
        <v>178</v>
      </c>
    </row>
    <row r="928" spans="3:19" ht="14" x14ac:dyDescent="0.15">
      <c r="C928" s="110">
        <f>Deptos!C920</f>
        <v>904</v>
      </c>
      <c r="D928" s="51" t="str">
        <f>Deptos!D920</f>
        <v>CONDO</v>
      </c>
      <c r="E928" s="51">
        <f>Deptos!E920</f>
        <v>0</v>
      </c>
      <c r="F928" s="105">
        <f>Deptos!F920</f>
        <v>0</v>
      </c>
      <c r="G928" s="82" t="s">
        <v>151</v>
      </c>
      <c r="H928" s="64"/>
      <c r="I928" s="217"/>
      <c r="J928" s="87"/>
      <c r="K928" s="226"/>
      <c r="L928" s="222" t="s">
        <v>181</v>
      </c>
      <c r="M928" s="217"/>
      <c r="N928" s="227"/>
      <c r="O928" s="228"/>
      <c r="P928" s="64"/>
      <c r="Q928" s="86"/>
      <c r="R928" s="198" t="s">
        <v>181</v>
      </c>
      <c r="S928" s="91" t="s">
        <v>178</v>
      </c>
    </row>
    <row r="929" spans="3:19" ht="14" x14ac:dyDescent="0.15">
      <c r="C929" s="110">
        <f>Deptos!C921</f>
        <v>905</v>
      </c>
      <c r="D929" s="51" t="str">
        <f>Deptos!D921</f>
        <v>CONDO</v>
      </c>
      <c r="E929" s="51">
        <f>Deptos!E921</f>
        <v>0</v>
      </c>
      <c r="F929" s="105">
        <f>Deptos!F921</f>
        <v>0</v>
      </c>
      <c r="G929" s="82" t="s">
        <v>151</v>
      </c>
      <c r="H929" s="64"/>
      <c r="I929" s="217"/>
      <c r="J929" s="87"/>
      <c r="K929" s="226"/>
      <c r="L929" s="222" t="s">
        <v>181</v>
      </c>
      <c r="M929" s="217"/>
      <c r="N929" s="227"/>
      <c r="O929" s="228"/>
      <c r="P929" s="64"/>
      <c r="Q929" s="86"/>
      <c r="R929" s="198" t="s">
        <v>181</v>
      </c>
      <c r="S929" s="91" t="s">
        <v>178</v>
      </c>
    </row>
    <row r="930" spans="3:19" ht="14" x14ac:dyDescent="0.15">
      <c r="C930" s="110">
        <f>Deptos!C922</f>
        <v>906</v>
      </c>
      <c r="D930" s="51" t="str">
        <f>Deptos!D922</f>
        <v>CONDO</v>
      </c>
      <c r="E930" s="51">
        <f>Deptos!E922</f>
        <v>0</v>
      </c>
      <c r="F930" s="105">
        <f>Deptos!F922</f>
        <v>0</v>
      </c>
      <c r="G930" s="82" t="s">
        <v>151</v>
      </c>
      <c r="H930" s="64"/>
      <c r="I930" s="217"/>
      <c r="J930" s="87"/>
      <c r="K930" s="226"/>
      <c r="L930" s="222" t="s">
        <v>181</v>
      </c>
      <c r="M930" s="217"/>
      <c r="N930" s="227"/>
      <c r="O930" s="228"/>
      <c r="P930" s="64"/>
      <c r="Q930" s="86"/>
      <c r="R930" s="198" t="s">
        <v>181</v>
      </c>
      <c r="S930" s="91" t="s">
        <v>178</v>
      </c>
    </row>
    <row r="931" spans="3:19" ht="14" x14ac:dyDescent="0.15">
      <c r="C931" s="110">
        <f>Deptos!C923</f>
        <v>907</v>
      </c>
      <c r="D931" s="51" t="str">
        <f>Deptos!D923</f>
        <v>CONDO</v>
      </c>
      <c r="E931" s="51">
        <f>Deptos!E923</f>
        <v>0</v>
      </c>
      <c r="F931" s="105">
        <f>Deptos!F923</f>
        <v>0</v>
      </c>
      <c r="G931" s="82" t="s">
        <v>151</v>
      </c>
      <c r="H931" s="64"/>
      <c r="I931" s="217"/>
      <c r="J931" s="87"/>
      <c r="K931" s="226"/>
      <c r="L931" s="222" t="s">
        <v>181</v>
      </c>
      <c r="M931" s="217"/>
      <c r="N931" s="227"/>
      <c r="O931" s="228"/>
      <c r="P931" s="64"/>
      <c r="Q931" s="86"/>
      <c r="R931" s="198" t="s">
        <v>181</v>
      </c>
      <c r="S931" s="91" t="s">
        <v>178</v>
      </c>
    </row>
    <row r="932" spans="3:19" ht="14" x14ac:dyDescent="0.15">
      <c r="C932" s="110">
        <f>Deptos!C924</f>
        <v>908</v>
      </c>
      <c r="D932" s="51" t="str">
        <f>Deptos!D924</f>
        <v>CONDO</v>
      </c>
      <c r="E932" s="51">
        <f>Deptos!E924</f>
        <v>0</v>
      </c>
      <c r="F932" s="105">
        <f>Deptos!F924</f>
        <v>0</v>
      </c>
      <c r="G932" s="82" t="s">
        <v>151</v>
      </c>
      <c r="H932" s="64"/>
      <c r="I932" s="217"/>
      <c r="J932" s="87"/>
      <c r="K932" s="226"/>
      <c r="L932" s="222" t="s">
        <v>181</v>
      </c>
      <c r="M932" s="217"/>
      <c r="N932" s="227"/>
      <c r="O932" s="228"/>
      <c r="P932" s="64"/>
      <c r="Q932" s="86"/>
      <c r="R932" s="198" t="s">
        <v>181</v>
      </c>
      <c r="S932" s="91" t="s">
        <v>178</v>
      </c>
    </row>
    <row r="933" spans="3:19" ht="14" x14ac:dyDescent="0.15">
      <c r="C933" s="110">
        <f>Deptos!C925</f>
        <v>909</v>
      </c>
      <c r="D933" s="51" t="str">
        <f>Deptos!D925</f>
        <v>CONDO</v>
      </c>
      <c r="E933" s="51">
        <f>Deptos!E925</f>
        <v>0</v>
      </c>
      <c r="F933" s="105">
        <f>Deptos!F925</f>
        <v>0</v>
      </c>
      <c r="G933" s="82" t="s">
        <v>151</v>
      </c>
      <c r="H933" s="64"/>
      <c r="I933" s="217"/>
      <c r="J933" s="87"/>
      <c r="K933" s="226"/>
      <c r="L933" s="222" t="s">
        <v>181</v>
      </c>
      <c r="M933" s="217"/>
      <c r="N933" s="227"/>
      <c r="O933" s="228"/>
      <c r="P933" s="64"/>
      <c r="Q933" s="86"/>
      <c r="R933" s="198" t="s">
        <v>181</v>
      </c>
      <c r="S933" s="91" t="s">
        <v>178</v>
      </c>
    </row>
    <row r="934" spans="3:19" ht="14" x14ac:dyDescent="0.15">
      <c r="C934" s="110">
        <f>Deptos!C926</f>
        <v>910</v>
      </c>
      <c r="D934" s="51" t="str">
        <f>Deptos!D926</f>
        <v>CONDO</v>
      </c>
      <c r="E934" s="51">
        <f>Deptos!E926</f>
        <v>0</v>
      </c>
      <c r="F934" s="105">
        <f>Deptos!F926</f>
        <v>0</v>
      </c>
      <c r="G934" s="82" t="s">
        <v>151</v>
      </c>
      <c r="H934" s="64"/>
      <c r="I934" s="217"/>
      <c r="J934" s="87"/>
      <c r="K934" s="226"/>
      <c r="L934" s="222" t="s">
        <v>181</v>
      </c>
      <c r="M934" s="217"/>
      <c r="N934" s="227"/>
      <c r="O934" s="228"/>
      <c r="P934" s="64"/>
      <c r="Q934" s="86"/>
      <c r="R934" s="198" t="s">
        <v>181</v>
      </c>
      <c r="S934" s="91" t="s">
        <v>178</v>
      </c>
    </row>
    <row r="935" spans="3:19" ht="14" x14ac:dyDescent="0.15">
      <c r="C935" s="110">
        <f>Deptos!C927</f>
        <v>911</v>
      </c>
      <c r="D935" s="51" t="str">
        <f>Deptos!D927</f>
        <v>CONDO</v>
      </c>
      <c r="E935" s="51">
        <f>Deptos!E927</f>
        <v>0</v>
      </c>
      <c r="F935" s="105">
        <f>Deptos!F927</f>
        <v>0</v>
      </c>
      <c r="G935" s="82" t="s">
        <v>151</v>
      </c>
      <c r="H935" s="64"/>
      <c r="I935" s="217"/>
      <c r="J935" s="87"/>
      <c r="K935" s="226"/>
      <c r="L935" s="222" t="s">
        <v>181</v>
      </c>
      <c r="M935" s="217"/>
      <c r="N935" s="227"/>
      <c r="O935" s="228"/>
      <c r="P935" s="64"/>
      <c r="Q935" s="86"/>
      <c r="R935" s="198" t="s">
        <v>181</v>
      </c>
      <c r="S935" s="91" t="s">
        <v>178</v>
      </c>
    </row>
    <row r="936" spans="3:19" ht="14" x14ac:dyDescent="0.15">
      <c r="C936" s="110">
        <f>Deptos!C928</f>
        <v>912</v>
      </c>
      <c r="D936" s="51" t="str">
        <f>Deptos!D928</f>
        <v>CONDO</v>
      </c>
      <c r="E936" s="51">
        <f>Deptos!E928</f>
        <v>0</v>
      </c>
      <c r="F936" s="105">
        <f>Deptos!F928</f>
        <v>0</v>
      </c>
      <c r="G936" s="82" t="s">
        <v>151</v>
      </c>
      <c r="H936" s="64"/>
      <c r="I936" s="217"/>
      <c r="J936" s="87"/>
      <c r="K936" s="226"/>
      <c r="L936" s="222" t="s">
        <v>181</v>
      </c>
      <c r="M936" s="217"/>
      <c r="N936" s="227"/>
      <c r="O936" s="228"/>
      <c r="P936" s="64"/>
      <c r="Q936" s="86"/>
      <c r="R936" s="198" t="s">
        <v>181</v>
      </c>
      <c r="S936" s="91" t="s">
        <v>178</v>
      </c>
    </row>
    <row r="937" spans="3:19" ht="14" x14ac:dyDescent="0.15">
      <c r="C937" s="110">
        <f>Deptos!C929</f>
        <v>913</v>
      </c>
      <c r="D937" s="51" t="str">
        <f>Deptos!D929</f>
        <v>CONDO</v>
      </c>
      <c r="E937" s="51">
        <f>Deptos!E929</f>
        <v>0</v>
      </c>
      <c r="F937" s="105">
        <f>Deptos!F929</f>
        <v>0</v>
      </c>
      <c r="G937" s="82" t="s">
        <v>151</v>
      </c>
      <c r="H937" s="64"/>
      <c r="I937" s="217"/>
      <c r="J937" s="87"/>
      <c r="K937" s="226"/>
      <c r="L937" s="222" t="s">
        <v>181</v>
      </c>
      <c r="M937" s="217"/>
      <c r="N937" s="227"/>
      <c r="O937" s="228"/>
      <c r="P937" s="64"/>
      <c r="Q937" s="86"/>
      <c r="R937" s="198" t="s">
        <v>181</v>
      </c>
      <c r="S937" s="91" t="s">
        <v>178</v>
      </c>
    </row>
    <row r="938" spans="3:19" ht="14" x14ac:dyDescent="0.15">
      <c r="C938" s="110">
        <f>Deptos!C930</f>
        <v>914</v>
      </c>
      <c r="D938" s="51" t="str">
        <f>Deptos!D930</f>
        <v>CONDO</v>
      </c>
      <c r="E938" s="51">
        <f>Deptos!E930</f>
        <v>0</v>
      </c>
      <c r="F938" s="105">
        <f>Deptos!F930</f>
        <v>0</v>
      </c>
      <c r="G938" s="82" t="s">
        <v>151</v>
      </c>
      <c r="H938" s="64"/>
      <c r="I938" s="217"/>
      <c r="J938" s="87"/>
      <c r="K938" s="226"/>
      <c r="L938" s="222" t="s">
        <v>181</v>
      </c>
      <c r="M938" s="217"/>
      <c r="N938" s="227"/>
      <c r="O938" s="228"/>
      <c r="P938" s="64"/>
      <c r="Q938" s="86"/>
      <c r="R938" s="198" t="s">
        <v>181</v>
      </c>
      <c r="S938" s="91" t="s">
        <v>178</v>
      </c>
    </row>
    <row r="939" spans="3:19" ht="14" x14ac:dyDescent="0.15">
      <c r="C939" s="110">
        <f>Deptos!C931</f>
        <v>915</v>
      </c>
      <c r="D939" s="51" t="str">
        <f>Deptos!D931</f>
        <v>CONDO</v>
      </c>
      <c r="E939" s="51">
        <f>Deptos!E931</f>
        <v>0</v>
      </c>
      <c r="F939" s="105">
        <f>Deptos!F931</f>
        <v>0</v>
      </c>
      <c r="G939" s="82" t="s">
        <v>151</v>
      </c>
      <c r="H939" s="64"/>
      <c r="I939" s="217"/>
      <c r="J939" s="87"/>
      <c r="K939" s="226"/>
      <c r="L939" s="222" t="s">
        <v>181</v>
      </c>
      <c r="M939" s="217"/>
      <c r="N939" s="227"/>
      <c r="O939" s="228"/>
      <c r="P939" s="64"/>
      <c r="Q939" s="86"/>
      <c r="R939" s="198" t="s">
        <v>181</v>
      </c>
      <c r="S939" s="91" t="s">
        <v>178</v>
      </c>
    </row>
    <row r="940" spans="3:19" ht="14" x14ac:dyDescent="0.15">
      <c r="C940" s="110">
        <f>Deptos!C932</f>
        <v>916</v>
      </c>
      <c r="D940" s="51" t="str">
        <f>Deptos!D932</f>
        <v>CONDO</v>
      </c>
      <c r="E940" s="51">
        <f>Deptos!E932</f>
        <v>0</v>
      </c>
      <c r="F940" s="105">
        <f>Deptos!F932</f>
        <v>0</v>
      </c>
      <c r="G940" s="82" t="s">
        <v>151</v>
      </c>
      <c r="H940" s="64"/>
      <c r="I940" s="217"/>
      <c r="J940" s="87"/>
      <c r="K940" s="226"/>
      <c r="L940" s="222" t="s">
        <v>181</v>
      </c>
      <c r="M940" s="217"/>
      <c r="N940" s="227"/>
      <c r="O940" s="228"/>
      <c r="P940" s="64"/>
      <c r="Q940" s="86"/>
      <c r="R940" s="198" t="s">
        <v>181</v>
      </c>
      <c r="S940" s="91" t="s">
        <v>178</v>
      </c>
    </row>
    <row r="941" spans="3:19" ht="14" x14ac:dyDescent="0.15">
      <c r="C941" s="110">
        <f>Deptos!C933</f>
        <v>917</v>
      </c>
      <c r="D941" s="51" t="str">
        <f>Deptos!D933</f>
        <v>CONDO</v>
      </c>
      <c r="E941" s="51">
        <f>Deptos!E933</f>
        <v>0</v>
      </c>
      <c r="F941" s="105">
        <f>Deptos!F933</f>
        <v>0</v>
      </c>
      <c r="G941" s="82" t="s">
        <v>151</v>
      </c>
      <c r="H941" s="64"/>
      <c r="I941" s="217"/>
      <c r="J941" s="87"/>
      <c r="K941" s="226"/>
      <c r="L941" s="222" t="s">
        <v>181</v>
      </c>
      <c r="M941" s="217"/>
      <c r="N941" s="227"/>
      <c r="O941" s="228"/>
      <c r="P941" s="64"/>
      <c r="Q941" s="86"/>
      <c r="R941" s="198" t="s">
        <v>181</v>
      </c>
      <c r="S941" s="91" t="s">
        <v>178</v>
      </c>
    </row>
    <row r="942" spans="3:19" ht="14" x14ac:dyDescent="0.15">
      <c r="C942" s="110">
        <f>Deptos!C934</f>
        <v>918</v>
      </c>
      <c r="D942" s="51" t="str">
        <f>Deptos!D934</f>
        <v>CONDO</v>
      </c>
      <c r="E942" s="51">
        <f>Deptos!E934</f>
        <v>0</v>
      </c>
      <c r="F942" s="105">
        <f>Deptos!F934</f>
        <v>0</v>
      </c>
      <c r="G942" s="82" t="s">
        <v>151</v>
      </c>
      <c r="H942" s="64"/>
      <c r="I942" s="217"/>
      <c r="J942" s="87"/>
      <c r="K942" s="226"/>
      <c r="L942" s="222" t="s">
        <v>181</v>
      </c>
      <c r="M942" s="217"/>
      <c r="N942" s="227"/>
      <c r="O942" s="228"/>
      <c r="P942" s="64"/>
      <c r="Q942" s="86"/>
      <c r="R942" s="198" t="s">
        <v>181</v>
      </c>
      <c r="S942" s="91" t="s">
        <v>178</v>
      </c>
    </row>
    <row r="943" spans="3:19" ht="14" x14ac:dyDescent="0.15">
      <c r="C943" s="110">
        <f>Deptos!C935</f>
        <v>919</v>
      </c>
      <c r="D943" s="51" t="str">
        <f>Deptos!D935</f>
        <v>CONDO</v>
      </c>
      <c r="E943" s="51">
        <f>Deptos!E935</f>
        <v>0</v>
      </c>
      <c r="F943" s="105">
        <f>Deptos!F935</f>
        <v>0</v>
      </c>
      <c r="G943" s="82" t="s">
        <v>151</v>
      </c>
      <c r="H943" s="64"/>
      <c r="I943" s="217"/>
      <c r="J943" s="87"/>
      <c r="K943" s="226"/>
      <c r="L943" s="222" t="s">
        <v>181</v>
      </c>
      <c r="M943" s="217"/>
      <c r="N943" s="227"/>
      <c r="O943" s="228"/>
      <c r="P943" s="64"/>
      <c r="Q943" s="86"/>
      <c r="R943" s="198" t="s">
        <v>181</v>
      </c>
      <c r="S943" s="91" t="s">
        <v>178</v>
      </c>
    </row>
    <row r="944" spans="3:19" ht="14" x14ac:dyDescent="0.15">
      <c r="C944" s="110">
        <f>Deptos!C936</f>
        <v>920</v>
      </c>
      <c r="D944" s="51" t="str">
        <f>Deptos!D936</f>
        <v>CONDO</v>
      </c>
      <c r="E944" s="51">
        <f>Deptos!E936</f>
        <v>0</v>
      </c>
      <c r="F944" s="105">
        <f>Deptos!F936</f>
        <v>0</v>
      </c>
      <c r="G944" s="82" t="s">
        <v>151</v>
      </c>
      <c r="H944" s="64"/>
      <c r="I944" s="217"/>
      <c r="J944" s="87"/>
      <c r="K944" s="226"/>
      <c r="L944" s="222" t="s">
        <v>181</v>
      </c>
      <c r="M944" s="217"/>
      <c r="N944" s="227"/>
      <c r="O944" s="228"/>
      <c r="P944" s="64"/>
      <c r="Q944" s="86"/>
      <c r="R944" s="198" t="s">
        <v>181</v>
      </c>
      <c r="S944" s="91" t="s">
        <v>178</v>
      </c>
    </row>
    <row r="945" spans="3:19" ht="14" x14ac:dyDescent="0.15">
      <c r="C945" s="110">
        <f>Deptos!C937</f>
        <v>921</v>
      </c>
      <c r="D945" s="51" t="str">
        <f>Deptos!D937</f>
        <v>CONDO</v>
      </c>
      <c r="E945" s="51">
        <f>Deptos!E937</f>
        <v>0</v>
      </c>
      <c r="F945" s="105">
        <f>Deptos!F937</f>
        <v>0</v>
      </c>
      <c r="G945" s="82" t="s">
        <v>151</v>
      </c>
      <c r="H945" s="64"/>
      <c r="I945" s="217"/>
      <c r="J945" s="87"/>
      <c r="K945" s="226"/>
      <c r="L945" s="222" t="s">
        <v>181</v>
      </c>
      <c r="M945" s="217"/>
      <c r="N945" s="227"/>
      <c r="O945" s="228"/>
      <c r="P945" s="64"/>
      <c r="Q945" s="86"/>
      <c r="R945" s="198" t="s">
        <v>181</v>
      </c>
      <c r="S945" s="91" t="s">
        <v>178</v>
      </c>
    </row>
    <row r="946" spans="3:19" ht="14" x14ac:dyDescent="0.15">
      <c r="C946" s="110">
        <f>Deptos!C938</f>
        <v>922</v>
      </c>
      <c r="D946" s="51" t="str">
        <f>Deptos!D938</f>
        <v>CONDO</v>
      </c>
      <c r="E946" s="51">
        <f>Deptos!E938</f>
        <v>0</v>
      </c>
      <c r="F946" s="105">
        <f>Deptos!F938</f>
        <v>0</v>
      </c>
      <c r="G946" s="82" t="s">
        <v>151</v>
      </c>
      <c r="H946" s="64"/>
      <c r="I946" s="217"/>
      <c r="J946" s="87"/>
      <c r="K946" s="226"/>
      <c r="L946" s="222" t="s">
        <v>181</v>
      </c>
      <c r="M946" s="217"/>
      <c r="N946" s="227"/>
      <c r="O946" s="228"/>
      <c r="P946" s="64"/>
      <c r="Q946" s="86"/>
      <c r="R946" s="198" t="s">
        <v>181</v>
      </c>
      <c r="S946" s="91" t="s">
        <v>178</v>
      </c>
    </row>
    <row r="947" spans="3:19" ht="14" x14ac:dyDescent="0.15">
      <c r="C947" s="110">
        <f>Deptos!C939</f>
        <v>923</v>
      </c>
      <c r="D947" s="51" t="str">
        <f>Deptos!D939</f>
        <v>CONDO</v>
      </c>
      <c r="E947" s="51">
        <f>Deptos!E939</f>
        <v>0</v>
      </c>
      <c r="F947" s="105">
        <f>Deptos!F939</f>
        <v>0</v>
      </c>
      <c r="G947" s="82" t="s">
        <v>151</v>
      </c>
      <c r="H947" s="64"/>
      <c r="I947" s="217"/>
      <c r="J947" s="87"/>
      <c r="K947" s="226"/>
      <c r="L947" s="222" t="s">
        <v>181</v>
      </c>
      <c r="M947" s="217"/>
      <c r="N947" s="227"/>
      <c r="O947" s="228"/>
      <c r="P947" s="64"/>
      <c r="Q947" s="86"/>
      <c r="R947" s="198" t="s">
        <v>181</v>
      </c>
      <c r="S947" s="91" t="s">
        <v>178</v>
      </c>
    </row>
    <row r="948" spans="3:19" ht="14" x14ac:dyDescent="0.15">
      <c r="C948" s="110">
        <f>Deptos!C940</f>
        <v>924</v>
      </c>
      <c r="D948" s="51" t="str">
        <f>Deptos!D940</f>
        <v>CONDO</v>
      </c>
      <c r="E948" s="51">
        <f>Deptos!E940</f>
        <v>0</v>
      </c>
      <c r="F948" s="105">
        <f>Deptos!F940</f>
        <v>0</v>
      </c>
      <c r="G948" s="82" t="s">
        <v>151</v>
      </c>
      <c r="H948" s="64"/>
      <c r="I948" s="217"/>
      <c r="J948" s="87"/>
      <c r="K948" s="226"/>
      <c r="L948" s="222" t="s">
        <v>181</v>
      </c>
      <c r="M948" s="217"/>
      <c r="N948" s="227"/>
      <c r="O948" s="228"/>
      <c r="P948" s="64"/>
      <c r="Q948" s="86"/>
      <c r="R948" s="198" t="s">
        <v>181</v>
      </c>
      <c r="S948" s="91" t="s">
        <v>178</v>
      </c>
    </row>
    <row r="949" spans="3:19" ht="14" x14ac:dyDescent="0.15">
      <c r="C949" s="110">
        <f>Deptos!C941</f>
        <v>925</v>
      </c>
      <c r="D949" s="51" t="str">
        <f>Deptos!D941</f>
        <v>CONDO</v>
      </c>
      <c r="E949" s="51">
        <f>Deptos!E941</f>
        <v>0</v>
      </c>
      <c r="F949" s="105">
        <f>Deptos!F941</f>
        <v>0</v>
      </c>
      <c r="G949" s="82" t="s">
        <v>151</v>
      </c>
      <c r="H949" s="64"/>
      <c r="I949" s="217"/>
      <c r="J949" s="87"/>
      <c r="K949" s="226"/>
      <c r="L949" s="222" t="s">
        <v>181</v>
      </c>
      <c r="M949" s="217"/>
      <c r="N949" s="227"/>
      <c r="O949" s="228"/>
      <c r="P949" s="64"/>
      <c r="Q949" s="86"/>
      <c r="R949" s="198" t="s">
        <v>181</v>
      </c>
      <c r="S949" s="91" t="s">
        <v>178</v>
      </c>
    </row>
    <row r="950" spans="3:19" ht="14" x14ac:dyDescent="0.15">
      <c r="C950" s="110">
        <f>Deptos!C942</f>
        <v>926</v>
      </c>
      <c r="D950" s="51" t="str">
        <f>Deptos!D942</f>
        <v>CONDO</v>
      </c>
      <c r="E950" s="51">
        <f>Deptos!E942</f>
        <v>0</v>
      </c>
      <c r="F950" s="105">
        <f>Deptos!F942</f>
        <v>0</v>
      </c>
      <c r="G950" s="82" t="s">
        <v>151</v>
      </c>
      <c r="H950" s="64"/>
      <c r="I950" s="217"/>
      <c r="J950" s="87"/>
      <c r="K950" s="226"/>
      <c r="L950" s="222" t="s">
        <v>181</v>
      </c>
      <c r="M950" s="217"/>
      <c r="N950" s="227"/>
      <c r="O950" s="228"/>
      <c r="P950" s="64"/>
      <c r="Q950" s="86"/>
      <c r="R950" s="198" t="s">
        <v>181</v>
      </c>
      <c r="S950" s="91" t="s">
        <v>178</v>
      </c>
    </row>
    <row r="951" spans="3:19" ht="14" x14ac:dyDescent="0.15">
      <c r="C951" s="110">
        <f>Deptos!C943</f>
        <v>927</v>
      </c>
      <c r="D951" s="51" t="str">
        <f>Deptos!D943</f>
        <v>CONDO</v>
      </c>
      <c r="E951" s="51">
        <f>Deptos!E943</f>
        <v>0</v>
      </c>
      <c r="F951" s="105">
        <f>Deptos!F943</f>
        <v>0</v>
      </c>
      <c r="G951" s="82" t="s">
        <v>151</v>
      </c>
      <c r="H951" s="64"/>
      <c r="I951" s="217"/>
      <c r="J951" s="87"/>
      <c r="K951" s="226"/>
      <c r="L951" s="222" t="s">
        <v>181</v>
      </c>
      <c r="M951" s="217"/>
      <c r="N951" s="227"/>
      <c r="O951" s="228"/>
      <c r="P951" s="64"/>
      <c r="Q951" s="86"/>
      <c r="R951" s="198" t="s">
        <v>181</v>
      </c>
      <c r="S951" s="91" t="s">
        <v>178</v>
      </c>
    </row>
    <row r="952" spans="3:19" ht="14" x14ac:dyDescent="0.15">
      <c r="C952" s="110">
        <f>Deptos!C944</f>
        <v>928</v>
      </c>
      <c r="D952" s="51" t="str">
        <f>Deptos!D944</f>
        <v>CONDO</v>
      </c>
      <c r="E952" s="51">
        <f>Deptos!E944</f>
        <v>0</v>
      </c>
      <c r="F952" s="105">
        <f>Deptos!F944</f>
        <v>0</v>
      </c>
      <c r="G952" s="82" t="s">
        <v>151</v>
      </c>
      <c r="H952" s="64"/>
      <c r="I952" s="217"/>
      <c r="J952" s="87"/>
      <c r="K952" s="226"/>
      <c r="L952" s="222" t="s">
        <v>181</v>
      </c>
      <c r="M952" s="217"/>
      <c r="N952" s="227"/>
      <c r="O952" s="228"/>
      <c r="P952" s="64"/>
      <c r="Q952" s="86"/>
      <c r="R952" s="198" t="s">
        <v>181</v>
      </c>
      <c r="S952" s="91" t="s">
        <v>178</v>
      </c>
    </row>
    <row r="953" spans="3:19" ht="14" x14ac:dyDescent="0.15">
      <c r="C953" s="110">
        <f>Deptos!C945</f>
        <v>929</v>
      </c>
      <c r="D953" s="51" t="str">
        <f>Deptos!D945</f>
        <v>CONDO</v>
      </c>
      <c r="E953" s="51">
        <f>Deptos!E945</f>
        <v>0</v>
      </c>
      <c r="F953" s="105">
        <f>Deptos!F945</f>
        <v>0</v>
      </c>
      <c r="G953" s="82" t="s">
        <v>151</v>
      </c>
      <c r="H953" s="64"/>
      <c r="I953" s="217"/>
      <c r="J953" s="87"/>
      <c r="K953" s="226"/>
      <c r="L953" s="222" t="s">
        <v>181</v>
      </c>
      <c r="M953" s="217"/>
      <c r="N953" s="227"/>
      <c r="O953" s="228"/>
      <c r="P953" s="64"/>
      <c r="Q953" s="86"/>
      <c r="R953" s="198" t="s">
        <v>181</v>
      </c>
      <c r="S953" s="91" t="s">
        <v>178</v>
      </c>
    </row>
    <row r="954" spans="3:19" ht="14" x14ac:dyDescent="0.15">
      <c r="C954" s="110">
        <f>Deptos!C946</f>
        <v>930</v>
      </c>
      <c r="D954" s="51" t="str">
        <f>Deptos!D946</f>
        <v>CONDO</v>
      </c>
      <c r="E954" s="51">
        <f>Deptos!E946</f>
        <v>0</v>
      </c>
      <c r="F954" s="105">
        <f>Deptos!F946</f>
        <v>0</v>
      </c>
      <c r="G954" s="82" t="s">
        <v>151</v>
      </c>
      <c r="H954" s="64"/>
      <c r="I954" s="217"/>
      <c r="J954" s="87"/>
      <c r="K954" s="226"/>
      <c r="L954" s="222" t="s">
        <v>181</v>
      </c>
      <c r="M954" s="217"/>
      <c r="N954" s="227"/>
      <c r="O954" s="228"/>
      <c r="P954" s="64"/>
      <c r="Q954" s="86"/>
      <c r="R954" s="198" t="s">
        <v>181</v>
      </c>
      <c r="S954" s="91" t="s">
        <v>178</v>
      </c>
    </row>
    <row r="955" spans="3:19" ht="14" x14ac:dyDescent="0.15">
      <c r="C955" s="110">
        <f>Deptos!C947</f>
        <v>931</v>
      </c>
      <c r="D955" s="51" t="str">
        <f>Deptos!D947</f>
        <v>CONDO</v>
      </c>
      <c r="E955" s="51">
        <f>Deptos!E947</f>
        <v>0</v>
      </c>
      <c r="F955" s="105">
        <f>Deptos!F947</f>
        <v>0</v>
      </c>
      <c r="G955" s="82" t="s">
        <v>151</v>
      </c>
      <c r="H955" s="64"/>
      <c r="I955" s="217"/>
      <c r="J955" s="87"/>
      <c r="K955" s="226"/>
      <c r="L955" s="222" t="s">
        <v>181</v>
      </c>
      <c r="M955" s="217"/>
      <c r="N955" s="227"/>
      <c r="O955" s="228"/>
      <c r="P955" s="64"/>
      <c r="Q955" s="86"/>
      <c r="R955" s="198" t="s">
        <v>181</v>
      </c>
      <c r="S955" s="91" t="s">
        <v>178</v>
      </c>
    </row>
    <row r="956" spans="3:19" ht="14" x14ac:dyDescent="0.15">
      <c r="C956" s="110">
        <f>Deptos!C948</f>
        <v>932</v>
      </c>
      <c r="D956" s="51" t="str">
        <f>Deptos!D948</f>
        <v>CONDO</v>
      </c>
      <c r="E956" s="51">
        <f>Deptos!E948</f>
        <v>0</v>
      </c>
      <c r="F956" s="105">
        <f>Deptos!F948</f>
        <v>0</v>
      </c>
      <c r="G956" s="82" t="s">
        <v>151</v>
      </c>
      <c r="H956" s="64"/>
      <c r="I956" s="217"/>
      <c r="J956" s="87"/>
      <c r="K956" s="226"/>
      <c r="L956" s="222" t="s">
        <v>181</v>
      </c>
      <c r="M956" s="217"/>
      <c r="N956" s="227"/>
      <c r="O956" s="228"/>
      <c r="P956" s="64"/>
      <c r="Q956" s="86"/>
      <c r="R956" s="198" t="s">
        <v>181</v>
      </c>
      <c r="S956" s="91" t="s">
        <v>178</v>
      </c>
    </row>
    <row r="957" spans="3:19" ht="14" x14ac:dyDescent="0.15">
      <c r="C957" s="110">
        <f>Deptos!C949</f>
        <v>933</v>
      </c>
      <c r="D957" s="51" t="str">
        <f>Deptos!D949</f>
        <v>CONDO</v>
      </c>
      <c r="E957" s="51">
        <f>Deptos!E949</f>
        <v>0</v>
      </c>
      <c r="F957" s="105">
        <f>Deptos!F949</f>
        <v>0</v>
      </c>
      <c r="G957" s="82" t="s">
        <v>151</v>
      </c>
      <c r="H957" s="64"/>
      <c r="I957" s="217"/>
      <c r="J957" s="87"/>
      <c r="K957" s="226"/>
      <c r="L957" s="222" t="s">
        <v>181</v>
      </c>
      <c r="M957" s="217"/>
      <c r="N957" s="227"/>
      <c r="O957" s="228"/>
      <c r="P957" s="64"/>
      <c r="Q957" s="86"/>
      <c r="R957" s="198" t="s">
        <v>181</v>
      </c>
      <c r="S957" s="91" t="s">
        <v>178</v>
      </c>
    </row>
    <row r="958" spans="3:19" ht="14" x14ac:dyDescent="0.15">
      <c r="C958" s="110">
        <f>Deptos!C950</f>
        <v>934</v>
      </c>
      <c r="D958" s="51" t="str">
        <f>Deptos!D950</f>
        <v>CONDO</v>
      </c>
      <c r="E958" s="51">
        <f>Deptos!E950</f>
        <v>0</v>
      </c>
      <c r="F958" s="105">
        <f>Deptos!F950</f>
        <v>0</v>
      </c>
      <c r="G958" s="82" t="s">
        <v>151</v>
      </c>
      <c r="H958" s="64"/>
      <c r="I958" s="217"/>
      <c r="J958" s="87"/>
      <c r="K958" s="226"/>
      <c r="L958" s="222" t="s">
        <v>181</v>
      </c>
      <c r="M958" s="217"/>
      <c r="N958" s="227"/>
      <c r="O958" s="228"/>
      <c r="P958" s="64"/>
      <c r="Q958" s="86"/>
      <c r="R958" s="198" t="s">
        <v>181</v>
      </c>
      <c r="S958" s="91" t="s">
        <v>178</v>
      </c>
    </row>
    <row r="959" spans="3:19" ht="14" x14ac:dyDescent="0.15">
      <c r="C959" s="110">
        <f>Deptos!C951</f>
        <v>935</v>
      </c>
      <c r="D959" s="51" t="str">
        <f>Deptos!D951</f>
        <v>CONDO</v>
      </c>
      <c r="E959" s="51">
        <f>Deptos!E951</f>
        <v>0</v>
      </c>
      <c r="F959" s="105">
        <f>Deptos!F951</f>
        <v>0</v>
      </c>
      <c r="G959" s="82" t="s">
        <v>151</v>
      </c>
      <c r="H959" s="64"/>
      <c r="I959" s="217"/>
      <c r="J959" s="87"/>
      <c r="K959" s="226"/>
      <c r="L959" s="222" t="s">
        <v>181</v>
      </c>
      <c r="M959" s="217"/>
      <c r="N959" s="227"/>
      <c r="O959" s="228"/>
      <c r="P959" s="64"/>
      <c r="Q959" s="86"/>
      <c r="R959" s="198" t="s">
        <v>181</v>
      </c>
      <c r="S959" s="91" t="s">
        <v>178</v>
      </c>
    </row>
    <row r="960" spans="3:19" ht="14" x14ac:dyDescent="0.15">
      <c r="C960" s="110">
        <f>Deptos!C952</f>
        <v>936</v>
      </c>
      <c r="D960" s="51" t="str">
        <f>Deptos!D952</f>
        <v>CONDO</v>
      </c>
      <c r="E960" s="51">
        <f>Deptos!E952</f>
        <v>0</v>
      </c>
      <c r="F960" s="105">
        <f>Deptos!F952</f>
        <v>0</v>
      </c>
      <c r="G960" s="82" t="s">
        <v>151</v>
      </c>
      <c r="H960" s="64"/>
      <c r="I960" s="217"/>
      <c r="J960" s="87"/>
      <c r="K960" s="226"/>
      <c r="L960" s="222" t="s">
        <v>181</v>
      </c>
      <c r="M960" s="217"/>
      <c r="N960" s="227"/>
      <c r="O960" s="228"/>
      <c r="P960" s="64"/>
      <c r="Q960" s="86"/>
      <c r="R960" s="198" t="s">
        <v>181</v>
      </c>
      <c r="S960" s="91" t="s">
        <v>178</v>
      </c>
    </row>
    <row r="961" spans="3:19" ht="14" x14ac:dyDescent="0.15">
      <c r="C961" s="110">
        <f>Deptos!C953</f>
        <v>937</v>
      </c>
      <c r="D961" s="51" t="str">
        <f>Deptos!D953</f>
        <v>CONDO</v>
      </c>
      <c r="E961" s="51">
        <f>Deptos!E953</f>
        <v>0</v>
      </c>
      <c r="F961" s="105">
        <f>Deptos!F953</f>
        <v>0</v>
      </c>
      <c r="G961" s="82" t="s">
        <v>151</v>
      </c>
      <c r="H961" s="64"/>
      <c r="I961" s="217"/>
      <c r="J961" s="87"/>
      <c r="K961" s="226"/>
      <c r="L961" s="222" t="s">
        <v>181</v>
      </c>
      <c r="M961" s="217"/>
      <c r="N961" s="227"/>
      <c r="O961" s="228"/>
      <c r="P961" s="64"/>
      <c r="Q961" s="86"/>
      <c r="R961" s="198" t="s">
        <v>181</v>
      </c>
      <c r="S961" s="91" t="s">
        <v>178</v>
      </c>
    </row>
    <row r="962" spans="3:19" ht="14" x14ac:dyDescent="0.15">
      <c r="C962" s="110">
        <f>Deptos!C954</f>
        <v>938</v>
      </c>
      <c r="D962" s="51" t="str">
        <f>Deptos!D954</f>
        <v>CONDO</v>
      </c>
      <c r="E962" s="51">
        <f>Deptos!E954</f>
        <v>0</v>
      </c>
      <c r="F962" s="105">
        <f>Deptos!F954</f>
        <v>0</v>
      </c>
      <c r="G962" s="82" t="s">
        <v>151</v>
      </c>
      <c r="H962" s="64"/>
      <c r="I962" s="217"/>
      <c r="J962" s="87"/>
      <c r="K962" s="226"/>
      <c r="L962" s="222" t="s">
        <v>181</v>
      </c>
      <c r="M962" s="217"/>
      <c r="N962" s="227"/>
      <c r="O962" s="228"/>
      <c r="P962" s="64"/>
      <c r="Q962" s="86"/>
      <c r="R962" s="198" t="s">
        <v>181</v>
      </c>
      <c r="S962" s="91" t="s">
        <v>178</v>
      </c>
    </row>
    <row r="963" spans="3:19" ht="14" x14ac:dyDescent="0.15">
      <c r="C963" s="110">
        <f>Deptos!C955</f>
        <v>939</v>
      </c>
      <c r="D963" s="51" t="str">
        <f>Deptos!D955</f>
        <v>CONDO</v>
      </c>
      <c r="E963" s="51">
        <f>Deptos!E955</f>
        <v>0</v>
      </c>
      <c r="F963" s="105">
        <f>Deptos!F955</f>
        <v>0</v>
      </c>
      <c r="G963" s="82" t="s">
        <v>151</v>
      </c>
      <c r="H963" s="64"/>
      <c r="I963" s="217"/>
      <c r="J963" s="87"/>
      <c r="K963" s="226"/>
      <c r="L963" s="222" t="s">
        <v>181</v>
      </c>
      <c r="M963" s="217"/>
      <c r="N963" s="227"/>
      <c r="O963" s="228"/>
      <c r="P963" s="64"/>
      <c r="Q963" s="86"/>
      <c r="R963" s="198" t="s">
        <v>181</v>
      </c>
      <c r="S963" s="91" t="s">
        <v>178</v>
      </c>
    </row>
    <row r="964" spans="3:19" ht="14" x14ac:dyDescent="0.15">
      <c r="C964" s="110">
        <f>Deptos!C956</f>
        <v>940</v>
      </c>
      <c r="D964" s="51" t="str">
        <f>Deptos!D956</f>
        <v>CONDO</v>
      </c>
      <c r="E964" s="51">
        <f>Deptos!E956</f>
        <v>0</v>
      </c>
      <c r="F964" s="105">
        <f>Deptos!F956</f>
        <v>0</v>
      </c>
      <c r="G964" s="82" t="s">
        <v>151</v>
      </c>
      <c r="H964" s="64"/>
      <c r="I964" s="217"/>
      <c r="J964" s="87"/>
      <c r="K964" s="226"/>
      <c r="L964" s="222" t="s">
        <v>181</v>
      </c>
      <c r="M964" s="217"/>
      <c r="N964" s="227"/>
      <c r="O964" s="228"/>
      <c r="P964" s="64"/>
      <c r="Q964" s="86"/>
      <c r="R964" s="198" t="s">
        <v>181</v>
      </c>
      <c r="S964" s="91" t="s">
        <v>178</v>
      </c>
    </row>
    <row r="965" spans="3:19" ht="14" x14ac:dyDescent="0.15">
      <c r="C965" s="110">
        <f>Deptos!C957</f>
        <v>941</v>
      </c>
      <c r="D965" s="51" t="str">
        <f>Deptos!D957</f>
        <v>CONDO</v>
      </c>
      <c r="E965" s="51">
        <f>Deptos!E957</f>
        <v>0</v>
      </c>
      <c r="F965" s="105">
        <f>Deptos!F957</f>
        <v>0</v>
      </c>
      <c r="G965" s="82" t="s">
        <v>151</v>
      </c>
      <c r="H965" s="64"/>
      <c r="I965" s="217"/>
      <c r="J965" s="87"/>
      <c r="K965" s="226"/>
      <c r="L965" s="222" t="s">
        <v>181</v>
      </c>
      <c r="M965" s="217"/>
      <c r="N965" s="227"/>
      <c r="O965" s="228"/>
      <c r="P965" s="64"/>
      <c r="Q965" s="86"/>
      <c r="R965" s="198" t="s">
        <v>181</v>
      </c>
      <c r="S965" s="91" t="s">
        <v>178</v>
      </c>
    </row>
    <row r="966" spans="3:19" ht="14" x14ac:dyDescent="0.15">
      <c r="C966" s="110">
        <f>Deptos!C958</f>
        <v>942</v>
      </c>
      <c r="D966" s="51" t="str">
        <f>Deptos!D958</f>
        <v>CONDO</v>
      </c>
      <c r="E966" s="51">
        <f>Deptos!E958</f>
        <v>0</v>
      </c>
      <c r="F966" s="105">
        <f>Deptos!F958</f>
        <v>0</v>
      </c>
      <c r="G966" s="82" t="s">
        <v>151</v>
      </c>
      <c r="H966" s="64"/>
      <c r="I966" s="217"/>
      <c r="J966" s="87"/>
      <c r="K966" s="226"/>
      <c r="L966" s="222" t="s">
        <v>181</v>
      </c>
      <c r="M966" s="217"/>
      <c r="N966" s="227"/>
      <c r="O966" s="228"/>
      <c r="P966" s="64"/>
      <c r="Q966" s="86"/>
      <c r="R966" s="198" t="s">
        <v>181</v>
      </c>
      <c r="S966" s="91" t="s">
        <v>178</v>
      </c>
    </row>
    <row r="967" spans="3:19" ht="14" x14ac:dyDescent="0.15">
      <c r="C967" s="110">
        <f>Deptos!C959</f>
        <v>943</v>
      </c>
      <c r="D967" s="51" t="str">
        <f>Deptos!D959</f>
        <v>CONDO</v>
      </c>
      <c r="E967" s="51">
        <f>Deptos!E959</f>
        <v>0</v>
      </c>
      <c r="F967" s="105">
        <f>Deptos!F959</f>
        <v>0</v>
      </c>
      <c r="G967" s="82" t="s">
        <v>151</v>
      </c>
      <c r="H967" s="64"/>
      <c r="I967" s="217"/>
      <c r="J967" s="87"/>
      <c r="K967" s="226"/>
      <c r="L967" s="222" t="s">
        <v>181</v>
      </c>
      <c r="M967" s="217"/>
      <c r="N967" s="227"/>
      <c r="O967" s="228"/>
      <c r="P967" s="64"/>
      <c r="Q967" s="86"/>
      <c r="R967" s="198" t="s">
        <v>181</v>
      </c>
      <c r="S967" s="91" t="s">
        <v>178</v>
      </c>
    </row>
    <row r="968" spans="3:19" ht="14" x14ac:dyDescent="0.15">
      <c r="C968" s="110">
        <f>Deptos!C960</f>
        <v>944</v>
      </c>
      <c r="D968" s="51" t="str">
        <f>Deptos!D960</f>
        <v>CONDO</v>
      </c>
      <c r="E968" s="51">
        <f>Deptos!E960</f>
        <v>0</v>
      </c>
      <c r="F968" s="105">
        <f>Deptos!F960</f>
        <v>0</v>
      </c>
      <c r="G968" s="82" t="s">
        <v>151</v>
      </c>
      <c r="H968" s="64"/>
      <c r="I968" s="217"/>
      <c r="J968" s="87"/>
      <c r="K968" s="226"/>
      <c r="L968" s="222" t="s">
        <v>181</v>
      </c>
      <c r="M968" s="217"/>
      <c r="N968" s="227"/>
      <c r="O968" s="228"/>
      <c r="P968" s="64"/>
      <c r="Q968" s="86"/>
      <c r="R968" s="198" t="s">
        <v>181</v>
      </c>
      <c r="S968" s="91" t="s">
        <v>178</v>
      </c>
    </row>
    <row r="969" spans="3:19" ht="14" x14ac:dyDescent="0.15">
      <c r="C969" s="110">
        <f>Deptos!C961</f>
        <v>945</v>
      </c>
      <c r="D969" s="51" t="str">
        <f>Deptos!D961</f>
        <v>CONDO</v>
      </c>
      <c r="E969" s="51">
        <f>Deptos!E961</f>
        <v>0</v>
      </c>
      <c r="F969" s="105">
        <f>Deptos!F961</f>
        <v>0</v>
      </c>
      <c r="G969" s="82" t="s">
        <v>151</v>
      </c>
      <c r="H969" s="64"/>
      <c r="I969" s="217"/>
      <c r="J969" s="87"/>
      <c r="K969" s="226"/>
      <c r="L969" s="222" t="s">
        <v>181</v>
      </c>
      <c r="M969" s="217"/>
      <c r="N969" s="227"/>
      <c r="O969" s="228"/>
      <c r="P969" s="64"/>
      <c r="Q969" s="86"/>
      <c r="R969" s="198" t="s">
        <v>181</v>
      </c>
      <c r="S969" s="91" t="s">
        <v>178</v>
      </c>
    </row>
    <row r="970" spans="3:19" ht="14" x14ac:dyDescent="0.15">
      <c r="C970" s="110">
        <f>Deptos!C962</f>
        <v>946</v>
      </c>
      <c r="D970" s="51" t="str">
        <f>Deptos!D962</f>
        <v>CONDO</v>
      </c>
      <c r="E970" s="51">
        <f>Deptos!E962</f>
        <v>0</v>
      </c>
      <c r="F970" s="105">
        <f>Deptos!F962</f>
        <v>0</v>
      </c>
      <c r="G970" s="82" t="s">
        <v>151</v>
      </c>
      <c r="H970" s="64"/>
      <c r="I970" s="217"/>
      <c r="J970" s="87"/>
      <c r="K970" s="226"/>
      <c r="L970" s="222" t="s">
        <v>181</v>
      </c>
      <c r="M970" s="217"/>
      <c r="N970" s="227"/>
      <c r="O970" s="228"/>
      <c r="P970" s="64"/>
      <c r="Q970" s="86"/>
      <c r="R970" s="198" t="s">
        <v>181</v>
      </c>
      <c r="S970" s="91" t="s">
        <v>178</v>
      </c>
    </row>
    <row r="971" spans="3:19" ht="14" x14ac:dyDescent="0.15">
      <c r="C971" s="110">
        <f>Deptos!C963</f>
        <v>947</v>
      </c>
      <c r="D971" s="51" t="str">
        <f>Deptos!D963</f>
        <v>CONDO</v>
      </c>
      <c r="E971" s="51">
        <f>Deptos!E963</f>
        <v>0</v>
      </c>
      <c r="F971" s="105">
        <f>Deptos!F963</f>
        <v>0</v>
      </c>
      <c r="G971" s="82" t="s">
        <v>151</v>
      </c>
      <c r="H971" s="64"/>
      <c r="I971" s="217"/>
      <c r="J971" s="87"/>
      <c r="K971" s="226"/>
      <c r="L971" s="222" t="s">
        <v>181</v>
      </c>
      <c r="M971" s="217"/>
      <c r="N971" s="227"/>
      <c r="O971" s="228"/>
      <c r="P971" s="64"/>
      <c r="Q971" s="86"/>
      <c r="R971" s="198" t="s">
        <v>181</v>
      </c>
      <c r="S971" s="91" t="s">
        <v>178</v>
      </c>
    </row>
    <row r="972" spans="3:19" ht="14" x14ac:dyDescent="0.15">
      <c r="C972" s="110">
        <f>Deptos!C964</f>
        <v>948</v>
      </c>
      <c r="D972" s="51" t="str">
        <f>Deptos!D964</f>
        <v>CONDO</v>
      </c>
      <c r="E972" s="51">
        <f>Deptos!E964</f>
        <v>0</v>
      </c>
      <c r="F972" s="105">
        <f>Deptos!F964</f>
        <v>0</v>
      </c>
      <c r="G972" s="82" t="s">
        <v>151</v>
      </c>
      <c r="H972" s="64"/>
      <c r="I972" s="217"/>
      <c r="J972" s="87"/>
      <c r="K972" s="226"/>
      <c r="L972" s="222" t="s">
        <v>181</v>
      </c>
      <c r="M972" s="217"/>
      <c r="N972" s="227"/>
      <c r="O972" s="228"/>
      <c r="P972" s="64"/>
      <c r="Q972" s="86"/>
      <c r="R972" s="198" t="s">
        <v>181</v>
      </c>
      <c r="S972" s="91" t="s">
        <v>178</v>
      </c>
    </row>
    <row r="973" spans="3:19" ht="14" x14ac:dyDescent="0.15">
      <c r="C973" s="110">
        <f>Deptos!C965</f>
        <v>949</v>
      </c>
      <c r="D973" s="51" t="str">
        <f>Deptos!D965</f>
        <v>CONDO</v>
      </c>
      <c r="E973" s="51">
        <f>Deptos!E965</f>
        <v>0</v>
      </c>
      <c r="F973" s="105">
        <f>Deptos!F965</f>
        <v>0</v>
      </c>
      <c r="G973" s="82" t="s">
        <v>151</v>
      </c>
      <c r="H973" s="64"/>
      <c r="I973" s="217"/>
      <c r="J973" s="87"/>
      <c r="K973" s="226"/>
      <c r="L973" s="222" t="s">
        <v>181</v>
      </c>
      <c r="M973" s="217"/>
      <c r="N973" s="227"/>
      <c r="O973" s="228"/>
      <c r="P973" s="64"/>
      <c r="Q973" s="86"/>
      <c r="R973" s="198" t="s">
        <v>181</v>
      </c>
      <c r="S973" s="91" t="s">
        <v>178</v>
      </c>
    </row>
    <row r="974" spans="3:19" ht="14" x14ac:dyDescent="0.15">
      <c r="C974" s="110">
        <f>Deptos!C966</f>
        <v>950</v>
      </c>
      <c r="D974" s="51" t="str">
        <f>Deptos!D966</f>
        <v>CONDO</v>
      </c>
      <c r="E974" s="51">
        <f>Deptos!E966</f>
        <v>0</v>
      </c>
      <c r="F974" s="105">
        <f>Deptos!F966</f>
        <v>0</v>
      </c>
      <c r="G974" s="82" t="s">
        <v>151</v>
      </c>
      <c r="H974" s="64"/>
      <c r="I974" s="217"/>
      <c r="J974" s="87"/>
      <c r="K974" s="226"/>
      <c r="L974" s="222" t="s">
        <v>181</v>
      </c>
      <c r="M974" s="217"/>
      <c r="N974" s="227"/>
      <c r="O974" s="228"/>
      <c r="P974" s="64"/>
      <c r="Q974" s="86"/>
      <c r="R974" s="198" t="s">
        <v>181</v>
      </c>
      <c r="S974" s="91" t="s">
        <v>178</v>
      </c>
    </row>
    <row r="975" spans="3:19" ht="14" x14ac:dyDescent="0.15">
      <c r="C975" s="110">
        <f>Deptos!C967</f>
        <v>951</v>
      </c>
      <c r="D975" s="51" t="str">
        <f>Deptos!D967</f>
        <v>CONDO</v>
      </c>
      <c r="E975" s="51">
        <f>Deptos!E967</f>
        <v>0</v>
      </c>
      <c r="F975" s="105">
        <f>Deptos!F967</f>
        <v>0</v>
      </c>
      <c r="G975" s="82" t="s">
        <v>151</v>
      </c>
      <c r="H975" s="64"/>
      <c r="I975" s="217"/>
      <c r="J975" s="87"/>
      <c r="K975" s="226"/>
      <c r="L975" s="222" t="s">
        <v>181</v>
      </c>
      <c r="M975" s="217"/>
      <c r="N975" s="227"/>
      <c r="O975" s="228"/>
      <c r="P975" s="64"/>
      <c r="Q975" s="86"/>
      <c r="R975" s="198" t="s">
        <v>181</v>
      </c>
      <c r="S975" s="91" t="s">
        <v>178</v>
      </c>
    </row>
    <row r="976" spans="3:19" ht="14" x14ac:dyDescent="0.15">
      <c r="C976" s="110">
        <f>Deptos!C968</f>
        <v>952</v>
      </c>
      <c r="D976" s="51" t="str">
        <f>Deptos!D968</f>
        <v>CONDO</v>
      </c>
      <c r="E976" s="51">
        <f>Deptos!E968</f>
        <v>0</v>
      </c>
      <c r="F976" s="105">
        <f>Deptos!F968</f>
        <v>0</v>
      </c>
      <c r="G976" s="82" t="s">
        <v>151</v>
      </c>
      <c r="H976" s="64"/>
      <c r="I976" s="217"/>
      <c r="J976" s="87"/>
      <c r="K976" s="226"/>
      <c r="L976" s="222" t="s">
        <v>181</v>
      </c>
      <c r="M976" s="217"/>
      <c r="N976" s="227"/>
      <c r="O976" s="228"/>
      <c r="P976" s="64"/>
      <c r="Q976" s="86"/>
      <c r="R976" s="198" t="s">
        <v>181</v>
      </c>
      <c r="S976" s="91" t="s">
        <v>178</v>
      </c>
    </row>
    <row r="977" spans="3:19" ht="14" x14ac:dyDescent="0.15">
      <c r="C977" s="110">
        <f>Deptos!C969</f>
        <v>953</v>
      </c>
      <c r="D977" s="51" t="str">
        <f>Deptos!D969</f>
        <v>CONDO</v>
      </c>
      <c r="E977" s="51">
        <f>Deptos!E969</f>
        <v>0</v>
      </c>
      <c r="F977" s="105">
        <f>Deptos!F969</f>
        <v>0</v>
      </c>
      <c r="G977" s="82" t="s">
        <v>151</v>
      </c>
      <c r="H977" s="64"/>
      <c r="I977" s="217"/>
      <c r="J977" s="87"/>
      <c r="K977" s="226"/>
      <c r="L977" s="222" t="s">
        <v>181</v>
      </c>
      <c r="M977" s="217"/>
      <c r="N977" s="227"/>
      <c r="O977" s="228"/>
      <c r="P977" s="64"/>
      <c r="Q977" s="86"/>
      <c r="R977" s="198" t="s">
        <v>181</v>
      </c>
      <c r="S977" s="91" t="s">
        <v>178</v>
      </c>
    </row>
    <row r="978" spans="3:19" ht="14" x14ac:dyDescent="0.15">
      <c r="C978" s="110">
        <f>Deptos!C970</f>
        <v>954</v>
      </c>
      <c r="D978" s="51" t="str">
        <f>Deptos!D970</f>
        <v>CONDO</v>
      </c>
      <c r="E978" s="51">
        <f>Deptos!E970</f>
        <v>0</v>
      </c>
      <c r="F978" s="105">
        <f>Deptos!F970</f>
        <v>0</v>
      </c>
      <c r="G978" s="82" t="s">
        <v>151</v>
      </c>
      <c r="H978" s="64"/>
      <c r="I978" s="217"/>
      <c r="J978" s="87"/>
      <c r="K978" s="226"/>
      <c r="L978" s="222" t="s">
        <v>181</v>
      </c>
      <c r="M978" s="217"/>
      <c r="N978" s="227"/>
      <c r="O978" s="228"/>
      <c r="P978" s="64"/>
      <c r="Q978" s="86"/>
      <c r="R978" s="198" t="s">
        <v>181</v>
      </c>
      <c r="S978" s="91" t="s">
        <v>178</v>
      </c>
    </row>
    <row r="979" spans="3:19" ht="14" x14ac:dyDescent="0.15">
      <c r="C979" s="110">
        <f>Deptos!C971</f>
        <v>955</v>
      </c>
      <c r="D979" s="51" t="str">
        <f>Deptos!D971</f>
        <v>CONDO</v>
      </c>
      <c r="E979" s="51">
        <f>Deptos!E971</f>
        <v>0</v>
      </c>
      <c r="F979" s="105">
        <f>Deptos!F971</f>
        <v>0</v>
      </c>
      <c r="G979" s="82" t="s">
        <v>151</v>
      </c>
      <c r="H979" s="64"/>
      <c r="I979" s="217"/>
      <c r="J979" s="87"/>
      <c r="K979" s="226"/>
      <c r="L979" s="222" t="s">
        <v>181</v>
      </c>
      <c r="M979" s="217"/>
      <c r="N979" s="227"/>
      <c r="O979" s="228"/>
      <c r="P979" s="64"/>
      <c r="Q979" s="86"/>
      <c r="R979" s="198" t="s">
        <v>181</v>
      </c>
      <c r="S979" s="91" t="s">
        <v>178</v>
      </c>
    </row>
    <row r="980" spans="3:19" ht="14" x14ac:dyDescent="0.15">
      <c r="C980" s="110">
        <f>Deptos!C972</f>
        <v>956</v>
      </c>
      <c r="D980" s="51" t="str">
        <f>Deptos!D972</f>
        <v>CONDO</v>
      </c>
      <c r="E980" s="51">
        <f>Deptos!E972</f>
        <v>0</v>
      </c>
      <c r="F980" s="105">
        <f>Deptos!F972</f>
        <v>0</v>
      </c>
      <c r="G980" s="82" t="s">
        <v>151</v>
      </c>
      <c r="H980" s="64"/>
      <c r="I980" s="217"/>
      <c r="J980" s="87"/>
      <c r="K980" s="226"/>
      <c r="L980" s="222" t="s">
        <v>181</v>
      </c>
      <c r="M980" s="217"/>
      <c r="N980" s="227"/>
      <c r="O980" s="228"/>
      <c r="P980" s="64"/>
      <c r="Q980" s="86"/>
      <c r="R980" s="198" t="s">
        <v>181</v>
      </c>
      <c r="S980" s="91" t="s">
        <v>178</v>
      </c>
    </row>
    <row r="981" spans="3:19" ht="14" x14ac:dyDescent="0.15">
      <c r="C981" s="110">
        <f>Deptos!C973</f>
        <v>957</v>
      </c>
      <c r="D981" s="51" t="str">
        <f>Deptos!D973</f>
        <v>CONDO</v>
      </c>
      <c r="E981" s="51">
        <f>Deptos!E973</f>
        <v>0</v>
      </c>
      <c r="F981" s="105">
        <f>Deptos!F973</f>
        <v>0</v>
      </c>
      <c r="G981" s="82" t="s">
        <v>151</v>
      </c>
      <c r="H981" s="64"/>
      <c r="I981" s="217"/>
      <c r="J981" s="87"/>
      <c r="K981" s="226"/>
      <c r="L981" s="222" t="s">
        <v>181</v>
      </c>
      <c r="M981" s="217"/>
      <c r="N981" s="227"/>
      <c r="O981" s="228"/>
      <c r="P981" s="64"/>
      <c r="Q981" s="86"/>
      <c r="R981" s="198" t="s">
        <v>181</v>
      </c>
      <c r="S981" s="91" t="s">
        <v>178</v>
      </c>
    </row>
    <row r="982" spans="3:19" ht="14" x14ac:dyDescent="0.15">
      <c r="C982" s="110">
        <f>Deptos!C974</f>
        <v>958</v>
      </c>
      <c r="D982" s="51" t="str">
        <f>Deptos!D974</f>
        <v>CONDO</v>
      </c>
      <c r="E982" s="51">
        <f>Deptos!E974</f>
        <v>0</v>
      </c>
      <c r="F982" s="105">
        <f>Deptos!F974</f>
        <v>0</v>
      </c>
      <c r="G982" s="82" t="s">
        <v>151</v>
      </c>
      <c r="H982" s="64"/>
      <c r="I982" s="217"/>
      <c r="J982" s="87"/>
      <c r="K982" s="226"/>
      <c r="L982" s="222" t="s">
        <v>181</v>
      </c>
      <c r="M982" s="217"/>
      <c r="N982" s="227"/>
      <c r="O982" s="228"/>
      <c r="P982" s="64"/>
      <c r="Q982" s="86"/>
      <c r="R982" s="198" t="s">
        <v>181</v>
      </c>
      <c r="S982" s="91" t="s">
        <v>178</v>
      </c>
    </row>
    <row r="983" spans="3:19" ht="14" x14ac:dyDescent="0.15">
      <c r="C983" s="110">
        <f>Deptos!C975</f>
        <v>959</v>
      </c>
      <c r="D983" s="51" t="str">
        <f>Deptos!D975</f>
        <v>CONDO</v>
      </c>
      <c r="E983" s="51">
        <f>Deptos!E975</f>
        <v>0</v>
      </c>
      <c r="F983" s="105">
        <f>Deptos!F975</f>
        <v>0</v>
      </c>
      <c r="G983" s="82" t="s">
        <v>151</v>
      </c>
      <c r="H983" s="64"/>
      <c r="I983" s="217"/>
      <c r="J983" s="87"/>
      <c r="K983" s="226"/>
      <c r="L983" s="222" t="s">
        <v>181</v>
      </c>
      <c r="M983" s="217"/>
      <c r="N983" s="227"/>
      <c r="O983" s="228"/>
      <c r="P983" s="64"/>
      <c r="Q983" s="86"/>
      <c r="R983" s="198" t="s">
        <v>181</v>
      </c>
      <c r="S983" s="91" t="s">
        <v>178</v>
      </c>
    </row>
    <row r="984" spans="3:19" ht="14" x14ac:dyDescent="0.15">
      <c r="C984" s="110">
        <f>Deptos!C976</f>
        <v>960</v>
      </c>
      <c r="D984" s="51" t="str">
        <f>Deptos!D976</f>
        <v>CONDO</v>
      </c>
      <c r="E984" s="51">
        <f>Deptos!E976</f>
        <v>0</v>
      </c>
      <c r="F984" s="105">
        <f>Deptos!F976</f>
        <v>0</v>
      </c>
      <c r="G984" s="82" t="s">
        <v>151</v>
      </c>
      <c r="H984" s="64"/>
      <c r="I984" s="217"/>
      <c r="J984" s="87"/>
      <c r="K984" s="226"/>
      <c r="L984" s="222" t="s">
        <v>181</v>
      </c>
      <c r="M984" s="217"/>
      <c r="N984" s="227"/>
      <c r="O984" s="228"/>
      <c r="P984" s="64"/>
      <c r="Q984" s="86"/>
      <c r="R984" s="198" t="s">
        <v>181</v>
      </c>
      <c r="S984" s="91" t="s">
        <v>178</v>
      </c>
    </row>
    <row r="985" spans="3:19" ht="14" x14ac:dyDescent="0.15">
      <c r="C985" s="110">
        <f>Deptos!C977</f>
        <v>961</v>
      </c>
      <c r="D985" s="51" t="str">
        <f>Deptos!D977</f>
        <v>CONDO</v>
      </c>
      <c r="E985" s="51">
        <f>Deptos!E977</f>
        <v>0</v>
      </c>
      <c r="F985" s="105">
        <f>Deptos!F977</f>
        <v>0</v>
      </c>
      <c r="G985" s="82" t="s">
        <v>151</v>
      </c>
      <c r="H985" s="64"/>
      <c r="I985" s="217"/>
      <c r="J985" s="87"/>
      <c r="K985" s="226"/>
      <c r="L985" s="222" t="s">
        <v>181</v>
      </c>
      <c r="M985" s="217"/>
      <c r="N985" s="227"/>
      <c r="O985" s="228"/>
      <c r="P985" s="64"/>
      <c r="Q985" s="86"/>
      <c r="R985" s="198" t="s">
        <v>181</v>
      </c>
      <c r="S985" s="91" t="s">
        <v>178</v>
      </c>
    </row>
    <row r="986" spans="3:19" ht="14" x14ac:dyDescent="0.15">
      <c r="C986" s="110">
        <f>Deptos!C978</f>
        <v>962</v>
      </c>
      <c r="D986" s="51" t="str">
        <f>Deptos!D978</f>
        <v>CONDO</v>
      </c>
      <c r="E986" s="51">
        <f>Deptos!E978</f>
        <v>0</v>
      </c>
      <c r="F986" s="105">
        <f>Deptos!F978</f>
        <v>0</v>
      </c>
      <c r="G986" s="82" t="s">
        <v>151</v>
      </c>
      <c r="H986" s="64"/>
      <c r="I986" s="217"/>
      <c r="J986" s="87"/>
      <c r="K986" s="226"/>
      <c r="L986" s="222" t="s">
        <v>181</v>
      </c>
      <c r="M986" s="217"/>
      <c r="N986" s="227"/>
      <c r="O986" s="228"/>
      <c r="P986" s="64"/>
      <c r="Q986" s="86"/>
      <c r="R986" s="198" t="s">
        <v>181</v>
      </c>
      <c r="S986" s="91" t="s">
        <v>178</v>
      </c>
    </row>
    <row r="987" spans="3:19" ht="14" x14ac:dyDescent="0.15">
      <c r="C987" s="110">
        <f>Deptos!C979</f>
        <v>963</v>
      </c>
      <c r="D987" s="51" t="str">
        <f>Deptos!D979</f>
        <v>CONDO</v>
      </c>
      <c r="E987" s="51">
        <f>Deptos!E979</f>
        <v>0</v>
      </c>
      <c r="F987" s="105">
        <f>Deptos!F979</f>
        <v>0</v>
      </c>
      <c r="G987" s="82" t="s">
        <v>151</v>
      </c>
      <c r="H987" s="64"/>
      <c r="I987" s="217"/>
      <c r="J987" s="87"/>
      <c r="K987" s="226"/>
      <c r="L987" s="222" t="s">
        <v>181</v>
      </c>
      <c r="M987" s="217"/>
      <c r="N987" s="227"/>
      <c r="O987" s="228"/>
      <c r="P987" s="64"/>
      <c r="Q987" s="86"/>
      <c r="R987" s="198" t="s">
        <v>181</v>
      </c>
      <c r="S987" s="91" t="s">
        <v>178</v>
      </c>
    </row>
    <row r="988" spans="3:19" ht="14" x14ac:dyDescent="0.15">
      <c r="C988" s="110">
        <f>Deptos!C980</f>
        <v>964</v>
      </c>
      <c r="D988" s="51" t="str">
        <f>Deptos!D980</f>
        <v>CONDO</v>
      </c>
      <c r="E988" s="51">
        <f>Deptos!E980</f>
        <v>0</v>
      </c>
      <c r="F988" s="105">
        <f>Deptos!F980</f>
        <v>0</v>
      </c>
      <c r="G988" s="82" t="s">
        <v>151</v>
      </c>
      <c r="H988" s="64"/>
      <c r="I988" s="217"/>
      <c r="J988" s="87"/>
      <c r="K988" s="226"/>
      <c r="L988" s="222" t="s">
        <v>181</v>
      </c>
      <c r="M988" s="217"/>
      <c r="N988" s="227"/>
      <c r="O988" s="228"/>
      <c r="P988" s="64"/>
      <c r="Q988" s="86"/>
      <c r="R988" s="198" t="s">
        <v>181</v>
      </c>
      <c r="S988" s="91" t="s">
        <v>178</v>
      </c>
    </row>
    <row r="989" spans="3:19" ht="14" x14ac:dyDescent="0.15">
      <c r="C989" s="110">
        <f>Deptos!C981</f>
        <v>965</v>
      </c>
      <c r="D989" s="51" t="str">
        <f>Deptos!D981</f>
        <v>CONDO</v>
      </c>
      <c r="E989" s="51">
        <f>Deptos!E981</f>
        <v>0</v>
      </c>
      <c r="F989" s="105">
        <f>Deptos!F981</f>
        <v>0</v>
      </c>
      <c r="G989" s="82" t="s">
        <v>151</v>
      </c>
      <c r="H989" s="64"/>
      <c r="I989" s="217"/>
      <c r="J989" s="87"/>
      <c r="K989" s="226"/>
      <c r="L989" s="222" t="s">
        <v>181</v>
      </c>
      <c r="M989" s="217"/>
      <c r="N989" s="227"/>
      <c r="O989" s="228"/>
      <c r="P989" s="64"/>
      <c r="Q989" s="86"/>
      <c r="R989" s="198" t="s">
        <v>181</v>
      </c>
      <c r="S989" s="91" t="s">
        <v>178</v>
      </c>
    </row>
    <row r="990" spans="3:19" ht="14" x14ac:dyDescent="0.15">
      <c r="C990" s="110">
        <f>Deptos!C982</f>
        <v>966</v>
      </c>
      <c r="D990" s="51" t="str">
        <f>Deptos!D982</f>
        <v>CONDO</v>
      </c>
      <c r="E990" s="51">
        <f>Deptos!E982</f>
        <v>0</v>
      </c>
      <c r="F990" s="105">
        <f>Deptos!F982</f>
        <v>0</v>
      </c>
      <c r="G990" s="82" t="s">
        <v>151</v>
      </c>
      <c r="H990" s="64"/>
      <c r="I990" s="217"/>
      <c r="J990" s="87"/>
      <c r="K990" s="226"/>
      <c r="L990" s="222" t="s">
        <v>181</v>
      </c>
      <c r="M990" s="217"/>
      <c r="N990" s="227"/>
      <c r="O990" s="228"/>
      <c r="P990" s="64"/>
      <c r="Q990" s="86"/>
      <c r="R990" s="198" t="s">
        <v>181</v>
      </c>
      <c r="S990" s="91" t="s">
        <v>178</v>
      </c>
    </row>
    <row r="991" spans="3:19" ht="14" x14ac:dyDescent="0.15">
      <c r="C991" s="110">
        <f>Deptos!C983</f>
        <v>967</v>
      </c>
      <c r="D991" s="51" t="str">
        <f>Deptos!D983</f>
        <v>CONDO</v>
      </c>
      <c r="E991" s="51">
        <f>Deptos!E983</f>
        <v>0</v>
      </c>
      <c r="F991" s="105">
        <f>Deptos!F983</f>
        <v>0</v>
      </c>
      <c r="G991" s="82" t="s">
        <v>151</v>
      </c>
      <c r="H991" s="64"/>
      <c r="I991" s="217"/>
      <c r="J991" s="87"/>
      <c r="K991" s="226"/>
      <c r="L991" s="222" t="s">
        <v>181</v>
      </c>
      <c r="M991" s="217"/>
      <c r="N991" s="227"/>
      <c r="O991" s="228"/>
      <c r="P991" s="64"/>
      <c r="Q991" s="86"/>
      <c r="R991" s="198" t="s">
        <v>181</v>
      </c>
      <c r="S991" s="91" t="s">
        <v>178</v>
      </c>
    </row>
    <row r="992" spans="3:19" ht="14" x14ac:dyDescent="0.15">
      <c r="C992" s="110">
        <f>Deptos!C984</f>
        <v>968</v>
      </c>
      <c r="D992" s="51" t="str">
        <f>Deptos!D984</f>
        <v>CONDO</v>
      </c>
      <c r="E992" s="51">
        <f>Deptos!E984</f>
        <v>0</v>
      </c>
      <c r="F992" s="105">
        <f>Deptos!F984</f>
        <v>0</v>
      </c>
      <c r="G992" s="82" t="s">
        <v>151</v>
      </c>
      <c r="H992" s="64"/>
      <c r="I992" s="217"/>
      <c r="J992" s="87"/>
      <c r="K992" s="226"/>
      <c r="L992" s="222" t="s">
        <v>181</v>
      </c>
      <c r="M992" s="217"/>
      <c r="N992" s="227"/>
      <c r="O992" s="228"/>
      <c r="P992" s="64"/>
      <c r="Q992" s="86"/>
      <c r="R992" s="198" t="s">
        <v>181</v>
      </c>
      <c r="S992" s="91" t="s">
        <v>178</v>
      </c>
    </row>
    <row r="993" spans="3:19" ht="14" x14ac:dyDescent="0.15">
      <c r="C993" s="110">
        <f>Deptos!C985</f>
        <v>969</v>
      </c>
      <c r="D993" s="51" t="str">
        <f>Deptos!D985</f>
        <v>CONDO</v>
      </c>
      <c r="E993" s="51">
        <f>Deptos!E985</f>
        <v>0</v>
      </c>
      <c r="F993" s="105">
        <f>Deptos!F985</f>
        <v>0</v>
      </c>
      <c r="G993" s="82" t="s">
        <v>151</v>
      </c>
      <c r="H993" s="64"/>
      <c r="I993" s="217"/>
      <c r="J993" s="87"/>
      <c r="K993" s="226"/>
      <c r="L993" s="222" t="s">
        <v>181</v>
      </c>
      <c r="M993" s="217"/>
      <c r="N993" s="227"/>
      <c r="O993" s="228"/>
      <c r="P993" s="64"/>
      <c r="Q993" s="86"/>
      <c r="R993" s="198" t="s">
        <v>181</v>
      </c>
      <c r="S993" s="91" t="s">
        <v>178</v>
      </c>
    </row>
    <row r="994" spans="3:19" ht="14" x14ac:dyDescent="0.15">
      <c r="C994" s="110">
        <f>Deptos!C986</f>
        <v>970</v>
      </c>
      <c r="D994" s="51" t="str">
        <f>Deptos!D986</f>
        <v>CONDO</v>
      </c>
      <c r="E994" s="51">
        <f>Deptos!E986</f>
        <v>0</v>
      </c>
      <c r="F994" s="105">
        <f>Deptos!F986</f>
        <v>0</v>
      </c>
      <c r="G994" s="82" t="s">
        <v>151</v>
      </c>
      <c r="H994" s="64"/>
      <c r="I994" s="217"/>
      <c r="J994" s="87"/>
      <c r="K994" s="226"/>
      <c r="L994" s="222" t="s">
        <v>181</v>
      </c>
      <c r="M994" s="217"/>
      <c r="N994" s="227"/>
      <c r="O994" s="228"/>
      <c r="P994" s="64"/>
      <c r="Q994" s="86"/>
      <c r="R994" s="198" t="s">
        <v>181</v>
      </c>
      <c r="S994" s="91" t="s">
        <v>178</v>
      </c>
    </row>
    <row r="995" spans="3:19" ht="14" x14ac:dyDescent="0.15">
      <c r="C995" s="110">
        <f>Deptos!C987</f>
        <v>971</v>
      </c>
      <c r="D995" s="51" t="str">
        <f>Deptos!D987</f>
        <v>CONDO</v>
      </c>
      <c r="E995" s="51">
        <f>Deptos!E987</f>
        <v>0</v>
      </c>
      <c r="F995" s="105">
        <f>Deptos!F987</f>
        <v>0</v>
      </c>
      <c r="G995" s="82" t="s">
        <v>151</v>
      </c>
      <c r="H995" s="64"/>
      <c r="I995" s="217"/>
      <c r="J995" s="87"/>
      <c r="K995" s="226"/>
      <c r="L995" s="222" t="s">
        <v>181</v>
      </c>
      <c r="M995" s="217"/>
      <c r="N995" s="227"/>
      <c r="O995" s="228"/>
      <c r="P995" s="64"/>
      <c r="Q995" s="86"/>
      <c r="R995" s="198" t="s">
        <v>181</v>
      </c>
      <c r="S995" s="91" t="s">
        <v>178</v>
      </c>
    </row>
    <row r="996" spans="3:19" ht="14" x14ac:dyDescent="0.15">
      <c r="C996" s="110">
        <f>Deptos!C988</f>
        <v>972</v>
      </c>
      <c r="D996" s="51" t="str">
        <f>Deptos!D988</f>
        <v>CONDO</v>
      </c>
      <c r="E996" s="51">
        <f>Deptos!E988</f>
        <v>0</v>
      </c>
      <c r="F996" s="105">
        <f>Deptos!F988</f>
        <v>0</v>
      </c>
      <c r="G996" s="82" t="s">
        <v>151</v>
      </c>
      <c r="H996" s="64"/>
      <c r="I996" s="217"/>
      <c r="J996" s="87"/>
      <c r="K996" s="226"/>
      <c r="L996" s="222" t="s">
        <v>181</v>
      </c>
      <c r="M996" s="217"/>
      <c r="N996" s="227"/>
      <c r="O996" s="228"/>
      <c r="P996" s="64"/>
      <c r="Q996" s="86"/>
      <c r="R996" s="198" t="s">
        <v>181</v>
      </c>
      <c r="S996" s="91" t="s">
        <v>178</v>
      </c>
    </row>
    <row r="997" spans="3:19" ht="14" x14ac:dyDescent="0.15">
      <c r="C997" s="110">
        <f>Deptos!C989</f>
        <v>973</v>
      </c>
      <c r="D997" s="51" t="str">
        <f>Deptos!D989</f>
        <v>CONDO</v>
      </c>
      <c r="E997" s="51">
        <f>Deptos!E989</f>
        <v>0</v>
      </c>
      <c r="F997" s="105">
        <f>Deptos!F989</f>
        <v>0</v>
      </c>
      <c r="G997" s="82" t="s">
        <v>151</v>
      </c>
      <c r="H997" s="64"/>
      <c r="I997" s="217"/>
      <c r="J997" s="87"/>
      <c r="K997" s="226"/>
      <c r="L997" s="222" t="s">
        <v>181</v>
      </c>
      <c r="M997" s="217"/>
      <c r="N997" s="227"/>
      <c r="O997" s="228"/>
      <c r="P997" s="64"/>
      <c r="Q997" s="86"/>
      <c r="R997" s="198" t="s">
        <v>181</v>
      </c>
      <c r="S997" s="91" t="s">
        <v>178</v>
      </c>
    </row>
    <row r="998" spans="3:19" ht="14" x14ac:dyDescent="0.15">
      <c r="C998" s="110">
        <f>Deptos!C990</f>
        <v>974</v>
      </c>
      <c r="D998" s="51" t="str">
        <f>Deptos!D990</f>
        <v>CONDO</v>
      </c>
      <c r="E998" s="51">
        <f>Deptos!E990</f>
        <v>0</v>
      </c>
      <c r="F998" s="105">
        <f>Deptos!F990</f>
        <v>0</v>
      </c>
      <c r="G998" s="82" t="s">
        <v>151</v>
      </c>
      <c r="H998" s="64"/>
      <c r="I998" s="217"/>
      <c r="J998" s="87"/>
      <c r="K998" s="226"/>
      <c r="L998" s="222" t="s">
        <v>181</v>
      </c>
      <c r="M998" s="217"/>
      <c r="N998" s="227"/>
      <c r="O998" s="228"/>
      <c r="P998" s="64"/>
      <c r="Q998" s="86"/>
      <c r="R998" s="198" t="s">
        <v>181</v>
      </c>
      <c r="S998" s="91" t="s">
        <v>178</v>
      </c>
    </row>
    <row r="999" spans="3:19" ht="14" x14ac:dyDescent="0.15">
      <c r="C999" s="110">
        <f>Deptos!C991</f>
        <v>975</v>
      </c>
      <c r="D999" s="51" t="str">
        <f>Deptos!D991</f>
        <v>CONDO</v>
      </c>
      <c r="E999" s="51">
        <f>Deptos!E991</f>
        <v>0</v>
      </c>
      <c r="F999" s="105">
        <f>Deptos!F991</f>
        <v>0</v>
      </c>
      <c r="G999" s="82" t="s">
        <v>151</v>
      </c>
      <c r="H999" s="64"/>
      <c r="I999" s="217"/>
      <c r="J999" s="87"/>
      <c r="K999" s="226"/>
      <c r="L999" s="222" t="s">
        <v>181</v>
      </c>
      <c r="M999" s="217"/>
      <c r="N999" s="227"/>
      <c r="O999" s="228"/>
      <c r="P999" s="64"/>
      <c r="Q999" s="86"/>
      <c r="R999" s="198" t="s">
        <v>181</v>
      </c>
      <c r="S999" s="91" t="s">
        <v>178</v>
      </c>
    </row>
    <row r="1000" spans="3:19" ht="14" x14ac:dyDescent="0.15">
      <c r="C1000" s="110">
        <f>Deptos!C992</f>
        <v>976</v>
      </c>
      <c r="D1000" s="51" t="str">
        <f>Deptos!D992</f>
        <v>CONDO</v>
      </c>
      <c r="E1000" s="51">
        <f>Deptos!E992</f>
        <v>0</v>
      </c>
      <c r="F1000" s="105">
        <f>Deptos!F992</f>
        <v>0</v>
      </c>
      <c r="G1000" s="82" t="s">
        <v>151</v>
      </c>
      <c r="H1000" s="64"/>
      <c r="I1000" s="217"/>
      <c r="J1000" s="87"/>
      <c r="K1000" s="226"/>
      <c r="L1000" s="222" t="s">
        <v>181</v>
      </c>
      <c r="M1000" s="217"/>
      <c r="N1000" s="227"/>
      <c r="O1000" s="228"/>
      <c r="P1000" s="64"/>
      <c r="Q1000" s="86"/>
      <c r="R1000" s="198" t="s">
        <v>181</v>
      </c>
      <c r="S1000" s="91" t="s">
        <v>178</v>
      </c>
    </row>
    <row r="1001" spans="3:19" ht="14" x14ac:dyDescent="0.15">
      <c r="C1001" s="110">
        <f>Deptos!C993</f>
        <v>977</v>
      </c>
      <c r="D1001" s="51" t="str">
        <f>Deptos!D993</f>
        <v>CONDO</v>
      </c>
      <c r="E1001" s="51">
        <f>Deptos!E993</f>
        <v>0</v>
      </c>
      <c r="F1001" s="105">
        <f>Deptos!F993</f>
        <v>0</v>
      </c>
      <c r="G1001" s="82" t="s">
        <v>151</v>
      </c>
      <c r="H1001" s="64"/>
      <c r="I1001" s="217"/>
      <c r="J1001" s="87"/>
      <c r="K1001" s="226"/>
      <c r="L1001" s="222" t="s">
        <v>181</v>
      </c>
      <c r="M1001" s="217"/>
      <c r="N1001" s="227"/>
      <c r="O1001" s="228"/>
      <c r="P1001" s="64"/>
      <c r="Q1001" s="86"/>
      <c r="R1001" s="198" t="s">
        <v>181</v>
      </c>
      <c r="S1001" s="91" t="s">
        <v>178</v>
      </c>
    </row>
    <row r="1002" spans="3:19" ht="14" x14ac:dyDescent="0.15">
      <c r="C1002" s="110">
        <f>Deptos!C994</f>
        <v>978</v>
      </c>
      <c r="D1002" s="51" t="str">
        <f>Deptos!D994</f>
        <v>CONDO</v>
      </c>
      <c r="E1002" s="51">
        <f>Deptos!E994</f>
        <v>0</v>
      </c>
      <c r="F1002" s="105">
        <f>Deptos!F994</f>
        <v>0</v>
      </c>
      <c r="G1002" s="82" t="s">
        <v>151</v>
      </c>
      <c r="H1002" s="64"/>
      <c r="I1002" s="217"/>
      <c r="J1002" s="87"/>
      <c r="K1002" s="226"/>
      <c r="L1002" s="222" t="s">
        <v>181</v>
      </c>
      <c r="M1002" s="217"/>
      <c r="N1002" s="227"/>
      <c r="O1002" s="228"/>
      <c r="P1002" s="64"/>
      <c r="Q1002" s="86"/>
      <c r="R1002" s="198" t="s">
        <v>181</v>
      </c>
      <c r="S1002" s="91" t="s">
        <v>178</v>
      </c>
    </row>
    <row r="1003" spans="3:19" ht="14" x14ac:dyDescent="0.15">
      <c r="C1003" s="110">
        <f>Deptos!C995</f>
        <v>979</v>
      </c>
      <c r="D1003" s="51" t="str">
        <f>Deptos!D995</f>
        <v>CONDO</v>
      </c>
      <c r="E1003" s="51">
        <f>Deptos!E995</f>
        <v>0</v>
      </c>
      <c r="F1003" s="105">
        <f>Deptos!F995</f>
        <v>0</v>
      </c>
      <c r="G1003" s="82" t="s">
        <v>151</v>
      </c>
      <c r="H1003" s="64"/>
      <c r="I1003" s="217"/>
      <c r="J1003" s="87"/>
      <c r="K1003" s="226"/>
      <c r="L1003" s="222" t="s">
        <v>181</v>
      </c>
      <c r="M1003" s="217"/>
      <c r="N1003" s="227"/>
      <c r="O1003" s="228"/>
      <c r="P1003" s="64"/>
      <c r="Q1003" s="86"/>
      <c r="R1003" s="198" t="s">
        <v>181</v>
      </c>
      <c r="S1003" s="91" t="s">
        <v>178</v>
      </c>
    </row>
    <row r="1004" spans="3:19" ht="14" x14ac:dyDescent="0.15">
      <c r="C1004" s="110">
        <f>Deptos!C996</f>
        <v>980</v>
      </c>
      <c r="D1004" s="51" t="str">
        <f>Deptos!D996</f>
        <v>CONDO</v>
      </c>
      <c r="E1004" s="51">
        <f>Deptos!E996</f>
        <v>0</v>
      </c>
      <c r="F1004" s="105">
        <f>Deptos!F996</f>
        <v>0</v>
      </c>
      <c r="G1004" s="82" t="s">
        <v>151</v>
      </c>
      <c r="H1004" s="64"/>
      <c r="I1004" s="217"/>
      <c r="J1004" s="87"/>
      <c r="K1004" s="226"/>
      <c r="L1004" s="222" t="s">
        <v>181</v>
      </c>
      <c r="M1004" s="217"/>
      <c r="N1004" s="227"/>
      <c r="O1004" s="228"/>
      <c r="P1004" s="64"/>
      <c r="Q1004" s="86"/>
      <c r="R1004" s="198" t="s">
        <v>181</v>
      </c>
      <c r="S1004" s="91" t="s">
        <v>178</v>
      </c>
    </row>
    <row r="1005" spans="3:19" ht="14" x14ac:dyDescent="0.15">
      <c r="C1005" s="110">
        <f>Deptos!C997</f>
        <v>981</v>
      </c>
      <c r="D1005" s="51" t="str">
        <f>Deptos!D997</f>
        <v>CONDO</v>
      </c>
      <c r="E1005" s="51">
        <f>Deptos!E997</f>
        <v>0</v>
      </c>
      <c r="F1005" s="105">
        <f>Deptos!F997</f>
        <v>0</v>
      </c>
      <c r="G1005" s="82" t="s">
        <v>151</v>
      </c>
      <c r="H1005" s="64"/>
      <c r="I1005" s="217"/>
      <c r="J1005" s="87"/>
      <c r="K1005" s="226"/>
      <c r="L1005" s="222" t="s">
        <v>181</v>
      </c>
      <c r="M1005" s="217"/>
      <c r="N1005" s="227"/>
      <c r="O1005" s="228"/>
      <c r="P1005" s="64"/>
      <c r="Q1005" s="86"/>
      <c r="R1005" s="198" t="s">
        <v>181</v>
      </c>
      <c r="S1005" s="91" t="s">
        <v>178</v>
      </c>
    </row>
    <row r="1006" spans="3:19" ht="14" x14ac:dyDescent="0.15">
      <c r="C1006" s="110">
        <f>Deptos!C998</f>
        <v>982</v>
      </c>
      <c r="D1006" s="51" t="str">
        <f>Deptos!D998</f>
        <v>CONDO</v>
      </c>
      <c r="E1006" s="51">
        <f>Deptos!E998</f>
        <v>0</v>
      </c>
      <c r="F1006" s="105">
        <f>Deptos!F998</f>
        <v>0</v>
      </c>
      <c r="G1006" s="82" t="s">
        <v>151</v>
      </c>
      <c r="H1006" s="64"/>
      <c r="I1006" s="217"/>
      <c r="J1006" s="87"/>
      <c r="K1006" s="226"/>
      <c r="L1006" s="222" t="s">
        <v>181</v>
      </c>
      <c r="M1006" s="217"/>
      <c r="N1006" s="227"/>
      <c r="O1006" s="228"/>
      <c r="P1006" s="64"/>
      <c r="Q1006" s="86"/>
      <c r="R1006" s="198" t="s">
        <v>181</v>
      </c>
      <c r="S1006" s="91" t="s">
        <v>178</v>
      </c>
    </row>
    <row r="1007" spans="3:19" ht="14" x14ac:dyDescent="0.15">
      <c r="C1007" s="110">
        <f>Deptos!C999</f>
        <v>983</v>
      </c>
      <c r="D1007" s="51" t="str">
        <f>Deptos!D999</f>
        <v>CONDO</v>
      </c>
      <c r="E1007" s="51">
        <f>Deptos!E999</f>
        <v>0</v>
      </c>
      <c r="F1007" s="105">
        <f>Deptos!F999</f>
        <v>0</v>
      </c>
      <c r="G1007" s="82" t="s">
        <v>151</v>
      </c>
      <c r="H1007" s="64"/>
      <c r="I1007" s="217"/>
      <c r="J1007" s="87"/>
      <c r="K1007" s="226"/>
      <c r="L1007" s="222" t="s">
        <v>181</v>
      </c>
      <c r="M1007" s="217"/>
      <c r="N1007" s="227"/>
      <c r="O1007" s="228"/>
      <c r="P1007" s="64"/>
      <c r="Q1007" s="86"/>
      <c r="R1007" s="198" t="s">
        <v>181</v>
      </c>
      <c r="S1007" s="91" t="s">
        <v>178</v>
      </c>
    </row>
    <row r="1008" spans="3:19" ht="14" x14ac:dyDescent="0.15">
      <c r="C1008" s="110">
        <f>Deptos!C1000</f>
        <v>984</v>
      </c>
      <c r="D1008" s="51" t="str">
        <f>Deptos!D1000</f>
        <v>CONDO</v>
      </c>
      <c r="E1008" s="51">
        <f>Deptos!E1000</f>
        <v>0</v>
      </c>
      <c r="F1008" s="105">
        <f>Deptos!F1000</f>
        <v>0</v>
      </c>
      <c r="G1008" s="82" t="s">
        <v>151</v>
      </c>
      <c r="H1008" s="64"/>
      <c r="I1008" s="217"/>
      <c r="J1008" s="87"/>
      <c r="K1008" s="226"/>
      <c r="L1008" s="222" t="s">
        <v>181</v>
      </c>
      <c r="M1008" s="217"/>
      <c r="N1008" s="227"/>
      <c r="O1008" s="228"/>
      <c r="P1008" s="64"/>
      <c r="Q1008" s="86"/>
      <c r="R1008" s="198" t="s">
        <v>181</v>
      </c>
      <c r="S1008" s="91" t="s">
        <v>178</v>
      </c>
    </row>
    <row r="1009" spans="3:19" ht="14" x14ac:dyDescent="0.15">
      <c r="C1009" s="110">
        <f>Deptos!C1001</f>
        <v>985</v>
      </c>
      <c r="D1009" s="51" t="str">
        <f>Deptos!D1001</f>
        <v>CONDO</v>
      </c>
      <c r="E1009" s="51">
        <f>Deptos!E1001</f>
        <v>0</v>
      </c>
      <c r="F1009" s="105">
        <f>Deptos!F1001</f>
        <v>0</v>
      </c>
      <c r="G1009" s="82" t="s">
        <v>151</v>
      </c>
      <c r="H1009" s="64"/>
      <c r="I1009" s="217"/>
      <c r="J1009" s="87"/>
      <c r="K1009" s="226"/>
      <c r="L1009" s="222" t="s">
        <v>181</v>
      </c>
      <c r="M1009" s="217"/>
      <c r="N1009" s="227"/>
      <c r="O1009" s="228"/>
      <c r="P1009" s="64"/>
      <c r="Q1009" s="86"/>
      <c r="R1009" s="198" t="s">
        <v>181</v>
      </c>
      <c r="S1009" s="91" t="s">
        <v>178</v>
      </c>
    </row>
    <row r="1010" spans="3:19" ht="14" x14ac:dyDescent="0.15">
      <c r="C1010" s="110">
        <f>Deptos!C1002</f>
        <v>986</v>
      </c>
      <c r="D1010" s="51" t="str">
        <f>Deptos!D1002</f>
        <v>CONDO</v>
      </c>
      <c r="E1010" s="51">
        <f>Deptos!E1002</f>
        <v>0</v>
      </c>
      <c r="F1010" s="105">
        <f>Deptos!F1002</f>
        <v>0</v>
      </c>
      <c r="G1010" s="82" t="s">
        <v>151</v>
      </c>
      <c r="H1010" s="64"/>
      <c r="I1010" s="217"/>
      <c r="J1010" s="87"/>
      <c r="K1010" s="226"/>
      <c r="L1010" s="222" t="s">
        <v>181</v>
      </c>
      <c r="M1010" s="217"/>
      <c r="N1010" s="227"/>
      <c r="O1010" s="228"/>
      <c r="P1010" s="64"/>
      <c r="Q1010" s="86"/>
      <c r="R1010" s="198" t="s">
        <v>181</v>
      </c>
      <c r="S1010" s="91" t="s">
        <v>178</v>
      </c>
    </row>
    <row r="1011" spans="3:19" ht="14" x14ac:dyDescent="0.15">
      <c r="C1011" s="110">
        <f>Deptos!C1003</f>
        <v>987</v>
      </c>
      <c r="D1011" s="51" t="str">
        <f>Deptos!D1003</f>
        <v>CONDO</v>
      </c>
      <c r="E1011" s="51">
        <f>Deptos!E1003</f>
        <v>0</v>
      </c>
      <c r="F1011" s="105">
        <f>Deptos!F1003</f>
        <v>0</v>
      </c>
      <c r="G1011" s="82" t="s">
        <v>151</v>
      </c>
      <c r="H1011" s="64"/>
      <c r="I1011" s="217"/>
      <c r="J1011" s="87"/>
      <c r="K1011" s="226"/>
      <c r="L1011" s="222" t="s">
        <v>181</v>
      </c>
      <c r="M1011" s="217"/>
      <c r="N1011" s="227"/>
      <c r="O1011" s="228"/>
      <c r="P1011" s="64"/>
      <c r="Q1011" s="86"/>
      <c r="R1011" s="198" t="s">
        <v>181</v>
      </c>
      <c r="S1011" s="91" t="s">
        <v>178</v>
      </c>
    </row>
    <row r="1012" spans="3:19" ht="14" x14ac:dyDescent="0.15">
      <c r="C1012" s="110">
        <f>Deptos!C1004</f>
        <v>988</v>
      </c>
      <c r="D1012" s="51" t="str">
        <f>Deptos!D1004</f>
        <v>CONDO</v>
      </c>
      <c r="E1012" s="51">
        <f>Deptos!E1004</f>
        <v>0</v>
      </c>
      <c r="F1012" s="105">
        <f>Deptos!F1004</f>
        <v>0</v>
      </c>
      <c r="G1012" s="82" t="s">
        <v>151</v>
      </c>
      <c r="H1012" s="64"/>
      <c r="I1012" s="217"/>
      <c r="J1012" s="87"/>
      <c r="K1012" s="226"/>
      <c r="L1012" s="222" t="s">
        <v>181</v>
      </c>
      <c r="M1012" s="217"/>
      <c r="N1012" s="227"/>
      <c r="O1012" s="228"/>
      <c r="P1012" s="64"/>
      <c r="Q1012" s="86"/>
      <c r="R1012" s="198" t="s">
        <v>181</v>
      </c>
      <c r="S1012" s="91" t="s">
        <v>178</v>
      </c>
    </row>
    <row r="1013" spans="3:19" ht="14" x14ac:dyDescent="0.15">
      <c r="C1013" s="110">
        <f>Deptos!C1005</f>
        <v>989</v>
      </c>
      <c r="D1013" s="51" t="str">
        <f>Deptos!D1005</f>
        <v>CONDO</v>
      </c>
      <c r="E1013" s="51">
        <f>Deptos!E1005</f>
        <v>0</v>
      </c>
      <c r="F1013" s="105">
        <f>Deptos!F1005</f>
        <v>0</v>
      </c>
      <c r="G1013" s="82" t="s">
        <v>151</v>
      </c>
      <c r="H1013" s="64"/>
      <c r="I1013" s="217"/>
      <c r="J1013" s="87"/>
      <c r="K1013" s="226"/>
      <c r="L1013" s="222" t="s">
        <v>181</v>
      </c>
      <c r="M1013" s="217"/>
      <c r="N1013" s="227"/>
      <c r="O1013" s="228"/>
      <c r="P1013" s="64"/>
      <c r="Q1013" s="86"/>
      <c r="R1013" s="198" t="s">
        <v>181</v>
      </c>
      <c r="S1013" s="91" t="s">
        <v>178</v>
      </c>
    </row>
    <row r="1014" spans="3:19" ht="14" x14ac:dyDescent="0.15">
      <c r="C1014" s="110">
        <f>Deptos!C1006</f>
        <v>990</v>
      </c>
      <c r="D1014" s="51" t="str">
        <f>Deptos!D1006</f>
        <v>CONDO</v>
      </c>
      <c r="E1014" s="51">
        <f>Deptos!E1006</f>
        <v>0</v>
      </c>
      <c r="F1014" s="105">
        <f>Deptos!F1006</f>
        <v>0</v>
      </c>
      <c r="G1014" s="82" t="s">
        <v>151</v>
      </c>
      <c r="H1014" s="64"/>
      <c r="I1014" s="217"/>
      <c r="J1014" s="87"/>
      <c r="K1014" s="226"/>
      <c r="L1014" s="222" t="s">
        <v>181</v>
      </c>
      <c r="M1014" s="217"/>
      <c r="N1014" s="227"/>
      <c r="O1014" s="228"/>
      <c r="P1014" s="64"/>
      <c r="Q1014" s="86"/>
      <c r="R1014" s="198" t="s">
        <v>181</v>
      </c>
      <c r="S1014" s="91" t="s">
        <v>178</v>
      </c>
    </row>
    <row r="1015" spans="3:19" ht="14" x14ac:dyDescent="0.15">
      <c r="C1015" s="110">
        <f>Deptos!C1007</f>
        <v>991</v>
      </c>
      <c r="D1015" s="51" t="str">
        <f>Deptos!D1007</f>
        <v>CONDO</v>
      </c>
      <c r="E1015" s="51">
        <f>Deptos!E1007</f>
        <v>0</v>
      </c>
      <c r="F1015" s="105">
        <f>Deptos!F1007</f>
        <v>0</v>
      </c>
      <c r="G1015" s="82" t="s">
        <v>151</v>
      </c>
      <c r="H1015" s="64"/>
      <c r="I1015" s="217"/>
      <c r="J1015" s="87"/>
      <c r="K1015" s="226"/>
      <c r="L1015" s="222" t="s">
        <v>181</v>
      </c>
      <c r="M1015" s="217"/>
      <c r="N1015" s="227"/>
      <c r="O1015" s="228"/>
      <c r="P1015" s="64"/>
      <c r="Q1015" s="86"/>
      <c r="R1015" s="198" t="s">
        <v>181</v>
      </c>
      <c r="S1015" s="91" t="s">
        <v>178</v>
      </c>
    </row>
    <row r="1016" spans="3:19" ht="14" x14ac:dyDescent="0.15">
      <c r="C1016" s="110">
        <f>Deptos!C1008</f>
        <v>992</v>
      </c>
      <c r="D1016" s="51" t="str">
        <f>Deptos!D1008</f>
        <v>CONDO</v>
      </c>
      <c r="E1016" s="51">
        <f>Deptos!E1008</f>
        <v>0</v>
      </c>
      <c r="F1016" s="105">
        <f>Deptos!F1008</f>
        <v>0</v>
      </c>
      <c r="G1016" s="82" t="s">
        <v>151</v>
      </c>
      <c r="H1016" s="64"/>
      <c r="I1016" s="217"/>
      <c r="J1016" s="87"/>
      <c r="K1016" s="226"/>
      <c r="L1016" s="222" t="s">
        <v>181</v>
      </c>
      <c r="M1016" s="217"/>
      <c r="N1016" s="227"/>
      <c r="O1016" s="228"/>
      <c r="P1016" s="64"/>
      <c r="Q1016" s="86"/>
      <c r="R1016" s="198" t="s">
        <v>181</v>
      </c>
      <c r="S1016" s="91" t="s">
        <v>178</v>
      </c>
    </row>
    <row r="1017" spans="3:19" ht="14" x14ac:dyDescent="0.15">
      <c r="C1017" s="110">
        <f>Deptos!C1009</f>
        <v>993</v>
      </c>
      <c r="D1017" s="51" t="str">
        <f>Deptos!D1009</f>
        <v>CONDO</v>
      </c>
      <c r="E1017" s="51">
        <f>Deptos!E1009</f>
        <v>0</v>
      </c>
      <c r="F1017" s="105">
        <f>Deptos!F1009</f>
        <v>0</v>
      </c>
      <c r="G1017" s="82" t="s">
        <v>151</v>
      </c>
      <c r="H1017" s="64"/>
      <c r="I1017" s="217"/>
      <c r="J1017" s="87"/>
      <c r="K1017" s="226"/>
      <c r="L1017" s="222" t="s">
        <v>181</v>
      </c>
      <c r="M1017" s="217"/>
      <c r="N1017" s="227"/>
      <c r="O1017" s="228"/>
      <c r="P1017" s="64"/>
      <c r="Q1017" s="86"/>
      <c r="R1017" s="198" t="s">
        <v>181</v>
      </c>
      <c r="S1017" s="91" t="s">
        <v>178</v>
      </c>
    </row>
    <row r="1018" spans="3:19" ht="14" x14ac:dyDescent="0.15">
      <c r="C1018" s="110">
        <f>Deptos!C1010</f>
        <v>994</v>
      </c>
      <c r="D1018" s="51" t="str">
        <f>Deptos!D1010</f>
        <v>CONDO</v>
      </c>
      <c r="E1018" s="51">
        <f>Deptos!E1010</f>
        <v>0</v>
      </c>
      <c r="F1018" s="105">
        <f>Deptos!F1010</f>
        <v>0</v>
      </c>
      <c r="G1018" s="82" t="s">
        <v>151</v>
      </c>
      <c r="H1018" s="64"/>
      <c r="I1018" s="217"/>
      <c r="J1018" s="87"/>
      <c r="K1018" s="226"/>
      <c r="L1018" s="222" t="s">
        <v>181</v>
      </c>
      <c r="M1018" s="217"/>
      <c r="N1018" s="227"/>
      <c r="O1018" s="228"/>
      <c r="P1018" s="64"/>
      <c r="Q1018" s="86"/>
      <c r="R1018" s="198" t="s">
        <v>181</v>
      </c>
      <c r="S1018" s="91" t="s">
        <v>178</v>
      </c>
    </row>
    <row r="1019" spans="3:19" ht="14" x14ac:dyDescent="0.15">
      <c r="C1019" s="110">
        <f>Deptos!C1011</f>
        <v>995</v>
      </c>
      <c r="D1019" s="51" t="str">
        <f>Deptos!D1011</f>
        <v>CONDO</v>
      </c>
      <c r="E1019" s="51">
        <f>Deptos!E1011</f>
        <v>0</v>
      </c>
      <c r="F1019" s="105">
        <f>Deptos!F1011</f>
        <v>0</v>
      </c>
      <c r="G1019" s="82" t="s">
        <v>151</v>
      </c>
      <c r="H1019" s="64"/>
      <c r="I1019" s="217"/>
      <c r="J1019" s="87"/>
      <c r="K1019" s="226"/>
      <c r="L1019" s="222" t="s">
        <v>181</v>
      </c>
      <c r="M1019" s="217"/>
      <c r="N1019" s="227"/>
      <c r="O1019" s="228"/>
      <c r="P1019" s="64"/>
      <c r="Q1019" s="86"/>
      <c r="R1019" s="198" t="s">
        <v>181</v>
      </c>
      <c r="S1019" s="91" t="s">
        <v>178</v>
      </c>
    </row>
    <row r="1020" spans="3:19" ht="14" x14ac:dyDescent="0.15">
      <c r="C1020" s="110">
        <f>Deptos!C1012</f>
        <v>996</v>
      </c>
      <c r="D1020" s="51" t="str">
        <f>Deptos!D1012</f>
        <v>CONDO</v>
      </c>
      <c r="E1020" s="51">
        <f>Deptos!E1012</f>
        <v>0</v>
      </c>
      <c r="F1020" s="105">
        <f>Deptos!F1012</f>
        <v>0</v>
      </c>
      <c r="G1020" s="82" t="s">
        <v>151</v>
      </c>
      <c r="H1020" s="64"/>
      <c r="I1020" s="217"/>
      <c r="J1020" s="87"/>
      <c r="K1020" s="226"/>
      <c r="L1020" s="222" t="s">
        <v>181</v>
      </c>
      <c r="M1020" s="217"/>
      <c r="N1020" s="227"/>
      <c r="O1020" s="228"/>
      <c r="P1020" s="64"/>
      <c r="Q1020" s="86"/>
      <c r="R1020" s="198" t="s">
        <v>181</v>
      </c>
      <c r="S1020" s="91" t="s">
        <v>178</v>
      </c>
    </row>
    <row r="1021" spans="3:19" ht="14" x14ac:dyDescent="0.15">
      <c r="C1021" s="110">
        <f>Deptos!C1013</f>
        <v>997</v>
      </c>
      <c r="D1021" s="51" t="str">
        <f>Deptos!D1013</f>
        <v>CONDO</v>
      </c>
      <c r="E1021" s="51">
        <f>Deptos!E1013</f>
        <v>0</v>
      </c>
      <c r="F1021" s="105">
        <f>Deptos!F1013</f>
        <v>0</v>
      </c>
      <c r="G1021" s="82" t="s">
        <v>151</v>
      </c>
      <c r="H1021" s="64"/>
      <c r="I1021" s="217"/>
      <c r="J1021" s="87"/>
      <c r="K1021" s="226"/>
      <c r="L1021" s="222" t="s">
        <v>181</v>
      </c>
      <c r="M1021" s="217"/>
      <c r="N1021" s="227"/>
      <c r="O1021" s="228"/>
      <c r="P1021" s="64"/>
      <c r="Q1021" s="86"/>
      <c r="R1021" s="198" t="s">
        <v>181</v>
      </c>
      <c r="S1021" s="91" t="s">
        <v>178</v>
      </c>
    </row>
    <row r="1022" spans="3:19" ht="14" x14ac:dyDescent="0.15">
      <c r="C1022" s="110">
        <f>Deptos!C1014</f>
        <v>998</v>
      </c>
      <c r="D1022" s="51" t="str">
        <f>Deptos!D1014</f>
        <v>CONDO</v>
      </c>
      <c r="E1022" s="51">
        <f>Deptos!E1014</f>
        <v>0</v>
      </c>
      <c r="F1022" s="105">
        <f>Deptos!F1014</f>
        <v>0</v>
      </c>
      <c r="G1022" s="82" t="s">
        <v>151</v>
      </c>
      <c r="H1022" s="64"/>
      <c r="I1022" s="217"/>
      <c r="J1022" s="87"/>
      <c r="K1022" s="226"/>
      <c r="L1022" s="222" t="s">
        <v>181</v>
      </c>
      <c r="M1022" s="217"/>
      <c r="N1022" s="227"/>
      <c r="O1022" s="228"/>
      <c r="P1022" s="64"/>
      <c r="Q1022" s="86"/>
      <c r="R1022" s="198" t="s">
        <v>181</v>
      </c>
      <c r="S1022" s="91" t="s">
        <v>178</v>
      </c>
    </row>
    <row r="1023" spans="3:19" ht="14" x14ac:dyDescent="0.15">
      <c r="C1023" s="110">
        <f>Deptos!C1015</f>
        <v>999</v>
      </c>
      <c r="D1023" s="51" t="str">
        <f>Deptos!D1015</f>
        <v>CONDO</v>
      </c>
      <c r="E1023" s="51">
        <f>Deptos!E1015</f>
        <v>0</v>
      </c>
      <c r="F1023" s="105">
        <f>Deptos!F1015</f>
        <v>0</v>
      </c>
      <c r="G1023" s="82" t="s">
        <v>151</v>
      </c>
      <c r="H1023" s="64"/>
      <c r="I1023" s="217"/>
      <c r="J1023" s="87"/>
      <c r="K1023" s="226"/>
      <c r="L1023" s="222" t="s">
        <v>181</v>
      </c>
      <c r="M1023" s="217"/>
      <c r="N1023" s="227"/>
      <c r="O1023" s="228"/>
      <c r="P1023" s="64"/>
      <c r="Q1023" s="86"/>
      <c r="R1023" s="198" t="s">
        <v>181</v>
      </c>
      <c r="S1023" s="91" t="s">
        <v>178</v>
      </c>
    </row>
    <row r="1024" spans="3:19" ht="14" x14ac:dyDescent="0.15">
      <c r="C1024" s="110">
        <f>Deptos!C1016</f>
        <v>1000</v>
      </c>
      <c r="D1024" s="51" t="str">
        <f>Deptos!D1016</f>
        <v>CONDO</v>
      </c>
      <c r="E1024" s="51">
        <f>Deptos!E1016</f>
        <v>0</v>
      </c>
      <c r="F1024" s="105">
        <f>Deptos!F1016</f>
        <v>0</v>
      </c>
      <c r="G1024" s="82" t="s">
        <v>151</v>
      </c>
      <c r="H1024" s="64"/>
      <c r="I1024" s="217"/>
      <c r="J1024" s="87"/>
      <c r="K1024" s="226"/>
      <c r="L1024" s="222" t="s">
        <v>181</v>
      </c>
      <c r="M1024" s="217"/>
      <c r="N1024" s="227"/>
      <c r="O1024" s="228"/>
      <c r="P1024" s="64"/>
      <c r="Q1024" s="86"/>
      <c r="R1024" s="85" t="s">
        <v>181</v>
      </c>
      <c r="S1024" s="91" t="s">
        <v>178</v>
      </c>
    </row>
    <row r="1025" spans="9:9" x14ac:dyDescent="0.15">
      <c r="I1025" s="219"/>
    </row>
  </sheetData>
  <sheetProtection algorithmName="SHA-512" hashValue="FTKoTdQhh1GGPbQ49oRSfWS8nHo5PYflpv90V+Ln469KB7aDt9SudqHxTr9Z+c05EmndRJgnBQzJNal8C+PdHQ==" saltValue="ktdVtDBPEExFC38m1nw4Mg==" spinCount="100000" sheet="1" selectLockedCells="1"/>
  <mergeCells count="3">
    <mergeCell ref="H23:J23"/>
    <mergeCell ref="K23:O23"/>
    <mergeCell ref="P23:S23"/>
  </mergeCells>
  <phoneticPr fontId="3" type="noConversion"/>
  <dataValidations count="12">
    <dataValidation type="list" allowBlank="1" showInputMessage="1" showErrorMessage="1" sqref="N25:N1024" xr:uid="{00000000-0002-0000-0700-000000000000}">
      <formula1>"Final de Mes,Día de DPPP,No. de Días"</formula1>
    </dataValidation>
    <dataValidation type="whole" allowBlank="1" showInputMessage="1" showErrorMessage="1" errorTitle="Valor no válido." error="El usuario debe de introducir números (entre 1 y 30) que representan días." sqref="Q25:Q1024 O25:O1024" xr:uid="{00000000-0002-0000-0700-000001000000}">
      <formula1>1</formula1>
      <formula2>30</formula2>
    </dataValidation>
    <dataValidation type="decimal" allowBlank="1" showInputMessage="1" showErrorMessage="1" errorTitle="Valor no válido." error="El usuario debe de introducir números que representan pesos." sqref="I25:I1024" xr:uid="{00000000-0002-0000-0700-000002000000}">
      <formula1>1</formula1>
      <formula2>70000</formula2>
    </dataValidation>
    <dataValidation type="date" allowBlank="1" showInputMessage="1" showErrorMessage="1" errorTitle="Valor no válido." error="El ususrio debe de introducir una fecha válida (dd/mm/aaaa)." sqref="J25:J1024" xr:uid="{00000000-0002-0000-0700-000003000000}">
      <formula1>39814</formula1>
      <formula2>73050</formula2>
    </dataValidation>
    <dataValidation type="list" allowBlank="1" showInputMessage="1" showErrorMessage="1" sqref="K26:K1024" xr:uid="{00000000-0002-0000-0700-000004000000}">
      <formula1>"SI,NO"</formula1>
    </dataValidation>
    <dataValidation type="decimal" allowBlank="1" showInputMessage="1" showErrorMessage="1" errorTitle="Valor no válido." error="El usuario debe de introducir números (entre 1 y 100) que representan el interés." sqref="R25:R1024 L25:L1024" xr:uid="{00000000-0002-0000-0700-000005000000}">
      <formula1>0</formula1>
      <formula2>1</formula2>
    </dataValidation>
    <dataValidation type="list" showInputMessage="1" showErrorMessage="1" sqref="P25:P1024" xr:uid="{00000000-0002-0000-0700-000006000000}">
      <formula1>"Ninguno,Porcentaje,Importe,xMeses-yMeses,xMeses-Importe,xMeses-Porcentaje"</formula1>
    </dataValidation>
    <dataValidation type="textLength" allowBlank="1" showInputMessage="1" showErrorMessage="1" errorTitle="Valores no válidos" error="El Concepto no debe ser mayor a 75 posiciones." sqref="G25:G1024" xr:uid="{00000000-0002-0000-0700-000007000000}">
      <formula1>1</formula1>
      <formula2>75</formula2>
    </dataValidation>
    <dataValidation type="decimal" showInputMessage="1" showErrorMessage="1" errorTitle="Valor no válido." error="El usuario debe de introducir números que representan pesos." sqref="S25:S1024" xr:uid="{00000000-0002-0000-0700-000008000000}">
      <formula1>1</formula1>
      <formula2>20000</formula2>
    </dataValidation>
    <dataValidation type="list" allowBlank="1" showInputMessage="1" showErrorMessage="1" sqref="H25:H1024" xr:uid="{00000000-0002-0000-0700-000009000000}">
      <formula1>"Mensual,Bimestral,Trimestral, Cuatrimestral,Semestral,Anual, Extraordinaria"</formula1>
    </dataValidation>
    <dataValidation type="list" allowBlank="1" showInputMessage="1" showErrorMessage="1" sqref="K25" xr:uid="{00000000-0002-0000-0700-00000A000000}">
      <formula1>"Ninguno,Porcentaje, Importe "</formula1>
    </dataValidation>
    <dataValidation type="decimal" allowBlank="1" showInputMessage="1" showErrorMessage="1" sqref="M25:M1024" xr:uid="{00000000-0002-0000-0700-00000B000000}">
      <formula1>1</formula1>
      <formula2>20000</formula2>
    </dataValidation>
  </dataValidations>
  <pageMargins left="0.75" right="0.75" top="1" bottom="1" header="0" footer="0"/>
  <pageSetup paperSize="9" orientation="portrait" horizontalDpi="300" verticalDpi="300"/>
  <headerFooter alignWithMargins="0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3:R1024"/>
  <sheetViews>
    <sheetView showGridLines="0" showRowColHeaders="0" topLeftCell="A16" zoomScale="110" zoomScaleNormal="110" workbookViewId="0">
      <selection activeCell="P1038" sqref="P1038"/>
    </sheetView>
  </sheetViews>
  <sheetFormatPr baseColWidth="10" defaultRowHeight="13" x14ac:dyDescent="0.15"/>
  <sheetData>
    <row r="3" spans="2:9" ht="18" x14ac:dyDescent="0.2">
      <c r="E3" s="101" t="s">
        <v>122</v>
      </c>
    </row>
    <row r="7" spans="2:9" x14ac:dyDescent="0.15">
      <c r="B7" s="1" t="s">
        <v>123</v>
      </c>
    </row>
    <row r="8" spans="2:9" x14ac:dyDescent="0.15">
      <c r="B8" t="s">
        <v>132</v>
      </c>
    </row>
    <row r="9" spans="2:9" x14ac:dyDescent="0.15">
      <c r="B9" t="s">
        <v>133</v>
      </c>
    </row>
    <row r="10" spans="2:9" x14ac:dyDescent="0.15">
      <c r="B10" t="s">
        <v>134</v>
      </c>
    </row>
    <row r="11" spans="2:9" x14ac:dyDescent="0.15">
      <c r="B11" t="s">
        <v>135</v>
      </c>
      <c r="F11" s="27" t="s">
        <v>195</v>
      </c>
      <c r="I11" s="61" t="e">
        <f>AVERAGE(H25:H224)</f>
        <v>#DIV/0!</v>
      </c>
    </row>
    <row r="12" spans="2:9" x14ac:dyDescent="0.15">
      <c r="F12" s="27"/>
      <c r="I12" s="220"/>
    </row>
    <row r="13" spans="2:9" x14ac:dyDescent="0.15">
      <c r="B13" s="1" t="s">
        <v>461</v>
      </c>
      <c r="C13" s="1"/>
      <c r="D13" s="1"/>
      <c r="E13" s="1"/>
      <c r="F13" s="1"/>
      <c r="G13" s="1"/>
      <c r="H13" s="1"/>
      <c r="I13" s="1"/>
    </row>
    <row r="14" spans="2:9" x14ac:dyDescent="0.15">
      <c r="B14" s="1"/>
      <c r="C14" s="1"/>
      <c r="D14" s="1"/>
      <c r="E14" s="1"/>
      <c r="F14" s="1"/>
      <c r="G14" s="1"/>
      <c r="H14" s="1"/>
      <c r="I14" s="1"/>
    </row>
    <row r="15" spans="2:9" x14ac:dyDescent="0.15">
      <c r="B15" s="18" t="s">
        <v>188</v>
      </c>
    </row>
    <row r="16" spans="2:9" x14ac:dyDescent="0.15">
      <c r="B16" s="18" t="s">
        <v>189</v>
      </c>
    </row>
    <row r="17" spans="1:18" x14ac:dyDescent="0.15">
      <c r="B17" s="18" t="s">
        <v>190</v>
      </c>
    </row>
    <row r="18" spans="1:18" x14ac:dyDescent="0.15">
      <c r="B18" s="18" t="s">
        <v>191</v>
      </c>
    </row>
    <row r="19" spans="1:18" x14ac:dyDescent="0.15">
      <c r="B19" s="18" t="s">
        <v>192</v>
      </c>
    </row>
    <row r="20" spans="1:18" x14ac:dyDescent="0.15">
      <c r="B20" s="18" t="s">
        <v>193</v>
      </c>
    </row>
    <row r="21" spans="1:18" x14ac:dyDescent="0.15">
      <c r="B21" s="18" t="s">
        <v>194</v>
      </c>
    </row>
    <row r="22" spans="1:18" ht="14" thickBot="1" x14ac:dyDescent="0.2">
      <c r="B22" s="18"/>
    </row>
    <row r="23" spans="1:18" ht="14" thickBot="1" x14ac:dyDescent="0.2">
      <c r="G23" s="359" t="s">
        <v>196</v>
      </c>
      <c r="H23" s="360"/>
      <c r="I23" s="361"/>
      <c r="J23" s="359" t="s">
        <v>462</v>
      </c>
      <c r="K23" s="364"/>
      <c r="L23" s="364"/>
      <c r="M23" s="362"/>
      <c r="N23" s="363"/>
      <c r="O23" s="359" t="s">
        <v>197</v>
      </c>
      <c r="P23" s="362"/>
      <c r="Q23" s="362"/>
      <c r="R23" s="363"/>
    </row>
    <row r="24" spans="1:18" ht="14" thickBot="1" x14ac:dyDescent="0.2">
      <c r="A24" s="19"/>
      <c r="B24" s="102" t="s">
        <v>0</v>
      </c>
      <c r="C24" s="103" t="s">
        <v>1</v>
      </c>
      <c r="D24" s="103" t="s">
        <v>2</v>
      </c>
      <c r="E24" s="103" t="s">
        <v>124</v>
      </c>
      <c r="F24" s="103" t="s">
        <v>127</v>
      </c>
      <c r="G24" s="103" t="s">
        <v>187</v>
      </c>
      <c r="H24" s="103" t="s">
        <v>126</v>
      </c>
      <c r="I24" s="103" t="s">
        <v>125</v>
      </c>
      <c r="J24" s="103" t="s">
        <v>463</v>
      </c>
      <c r="K24" s="304" t="s">
        <v>393</v>
      </c>
      <c r="L24" s="304" t="s">
        <v>464</v>
      </c>
      <c r="M24" s="103" t="s">
        <v>147</v>
      </c>
      <c r="N24" s="103" t="s">
        <v>148</v>
      </c>
      <c r="O24" s="103" t="s">
        <v>128</v>
      </c>
      <c r="P24" s="103" t="s">
        <v>129</v>
      </c>
      <c r="Q24" s="103" t="s">
        <v>130</v>
      </c>
      <c r="R24" s="104" t="s">
        <v>131</v>
      </c>
    </row>
    <row r="25" spans="1:18" ht="14" x14ac:dyDescent="0.15">
      <c r="B25" s="106">
        <f>Deptos!C17</f>
        <v>1</v>
      </c>
      <c r="C25" s="107" t="str">
        <f>Deptos!D17</f>
        <v>CONDO</v>
      </c>
      <c r="D25" s="107">
        <f>Deptos!E17</f>
        <v>0</v>
      </c>
      <c r="E25" s="108">
        <f>Deptos!F17</f>
        <v>0</v>
      </c>
      <c r="F25" s="109" t="s">
        <v>151</v>
      </c>
      <c r="G25" s="112"/>
      <c r="H25" s="216"/>
      <c r="I25" s="89"/>
      <c r="J25" s="221"/>
      <c r="K25" s="294" t="s">
        <v>181</v>
      </c>
      <c r="L25" s="223"/>
      <c r="M25" s="224"/>
      <c r="N25" s="225"/>
      <c r="O25" s="88"/>
      <c r="P25" s="90"/>
      <c r="Q25" s="197" t="s">
        <v>181</v>
      </c>
      <c r="R25" s="91"/>
    </row>
    <row r="26" spans="1:18" ht="14" x14ac:dyDescent="0.15">
      <c r="B26" s="110">
        <f>Deptos!C18</f>
        <v>2</v>
      </c>
      <c r="C26" s="51" t="str">
        <f>Deptos!D18</f>
        <v>CONDO</v>
      </c>
      <c r="D26" s="51">
        <f>Deptos!E18</f>
        <v>0</v>
      </c>
      <c r="E26" s="105">
        <f>Deptos!F18</f>
        <v>0</v>
      </c>
      <c r="F26" s="82" t="s">
        <v>151</v>
      </c>
      <c r="G26" s="64"/>
      <c r="H26" s="217"/>
      <c r="I26" s="84"/>
      <c r="J26" s="226"/>
      <c r="K26" s="222" t="s">
        <v>181</v>
      </c>
      <c r="L26" s="222"/>
      <c r="M26" s="227"/>
      <c r="N26" s="228"/>
      <c r="O26" s="64"/>
      <c r="P26" s="86"/>
      <c r="Q26" s="198" t="s">
        <v>181</v>
      </c>
      <c r="R26" s="91" t="s">
        <v>178</v>
      </c>
    </row>
    <row r="27" spans="1:18" ht="14" x14ac:dyDescent="0.15">
      <c r="B27" s="110">
        <f>Deptos!C19</f>
        <v>3</v>
      </c>
      <c r="C27" s="51" t="str">
        <f>Deptos!D19</f>
        <v>CONDO</v>
      </c>
      <c r="D27" s="51">
        <f>Deptos!E19</f>
        <v>0</v>
      </c>
      <c r="E27" s="105">
        <f>Deptos!F19</f>
        <v>0</v>
      </c>
      <c r="F27" s="82" t="s">
        <v>151</v>
      </c>
      <c r="G27" s="64"/>
      <c r="H27" s="217"/>
      <c r="I27" s="84"/>
      <c r="J27" s="226"/>
      <c r="K27" s="222" t="s">
        <v>181</v>
      </c>
      <c r="L27" s="222"/>
      <c r="M27" s="227"/>
      <c r="N27" s="228"/>
      <c r="O27" s="64"/>
      <c r="P27" s="86"/>
      <c r="Q27" s="198" t="s">
        <v>181</v>
      </c>
      <c r="R27" s="91" t="s">
        <v>178</v>
      </c>
    </row>
    <row r="28" spans="1:18" ht="14" x14ac:dyDescent="0.15">
      <c r="B28" s="110">
        <f>Deptos!C20</f>
        <v>4</v>
      </c>
      <c r="C28" s="51" t="str">
        <f>Deptos!D20</f>
        <v>CONDO</v>
      </c>
      <c r="D28" s="51">
        <f>Deptos!E20</f>
        <v>0</v>
      </c>
      <c r="E28" s="105">
        <f>Deptos!F20</f>
        <v>0</v>
      </c>
      <c r="F28" s="82" t="s">
        <v>151</v>
      </c>
      <c r="G28" s="64"/>
      <c r="H28" s="217"/>
      <c r="I28" s="84"/>
      <c r="J28" s="226"/>
      <c r="K28" s="222" t="s">
        <v>181</v>
      </c>
      <c r="L28" s="222"/>
      <c r="M28" s="227"/>
      <c r="N28" s="228"/>
      <c r="O28" s="64"/>
      <c r="P28" s="86"/>
      <c r="Q28" s="198" t="s">
        <v>181</v>
      </c>
      <c r="R28" s="91" t="s">
        <v>178</v>
      </c>
    </row>
    <row r="29" spans="1:18" ht="14" x14ac:dyDescent="0.15">
      <c r="B29" s="110">
        <f>Deptos!C21</f>
        <v>5</v>
      </c>
      <c r="C29" s="51" t="str">
        <f>Deptos!D21</f>
        <v>CONDO</v>
      </c>
      <c r="D29" s="51">
        <f>Deptos!E21</f>
        <v>0</v>
      </c>
      <c r="E29" s="105">
        <f>Deptos!F21</f>
        <v>0</v>
      </c>
      <c r="F29" s="82" t="s">
        <v>151</v>
      </c>
      <c r="G29" s="64"/>
      <c r="H29" s="217"/>
      <c r="I29" s="84"/>
      <c r="J29" s="226"/>
      <c r="K29" s="222" t="s">
        <v>181</v>
      </c>
      <c r="L29" s="222"/>
      <c r="M29" s="227"/>
      <c r="N29" s="228"/>
      <c r="O29" s="64"/>
      <c r="P29" s="86"/>
      <c r="Q29" s="198" t="s">
        <v>181</v>
      </c>
      <c r="R29" s="91" t="s">
        <v>178</v>
      </c>
    </row>
    <row r="30" spans="1:18" ht="14" x14ac:dyDescent="0.15">
      <c r="B30" s="110">
        <f>Deptos!C22</f>
        <v>6</v>
      </c>
      <c r="C30" s="51" t="str">
        <f>Deptos!D22</f>
        <v>CONDO</v>
      </c>
      <c r="D30" s="51">
        <f>Deptos!E22</f>
        <v>0</v>
      </c>
      <c r="E30" s="105">
        <f>Deptos!F22</f>
        <v>0</v>
      </c>
      <c r="F30" s="82" t="s">
        <v>151</v>
      </c>
      <c r="G30" s="64"/>
      <c r="H30" s="217"/>
      <c r="I30" s="84"/>
      <c r="J30" s="226"/>
      <c r="K30" s="222" t="s">
        <v>181</v>
      </c>
      <c r="L30" s="222"/>
      <c r="M30" s="227"/>
      <c r="N30" s="228"/>
      <c r="O30" s="64"/>
      <c r="P30" s="86"/>
      <c r="Q30" s="198" t="s">
        <v>181</v>
      </c>
      <c r="R30" s="91" t="s">
        <v>178</v>
      </c>
    </row>
    <row r="31" spans="1:18" ht="14" x14ac:dyDescent="0.15">
      <c r="B31" s="110">
        <f>Deptos!C23</f>
        <v>7</v>
      </c>
      <c r="C31" s="51" t="str">
        <f>Deptos!D23</f>
        <v>CONDO</v>
      </c>
      <c r="D31" s="51">
        <f>Deptos!E23</f>
        <v>0</v>
      </c>
      <c r="E31" s="105">
        <f>Deptos!F23</f>
        <v>0</v>
      </c>
      <c r="F31" s="82" t="s">
        <v>151</v>
      </c>
      <c r="G31" s="64"/>
      <c r="H31" s="217"/>
      <c r="I31" s="84"/>
      <c r="J31" s="226"/>
      <c r="K31" s="222" t="s">
        <v>181</v>
      </c>
      <c r="L31" s="222"/>
      <c r="M31" s="227"/>
      <c r="N31" s="228"/>
      <c r="O31" s="64"/>
      <c r="P31" s="86"/>
      <c r="Q31" s="198" t="s">
        <v>181</v>
      </c>
      <c r="R31" s="91" t="s">
        <v>178</v>
      </c>
    </row>
    <row r="32" spans="1:18" ht="14" x14ac:dyDescent="0.15">
      <c r="B32" s="110">
        <f>Deptos!C24</f>
        <v>8</v>
      </c>
      <c r="C32" s="51" t="str">
        <f>Deptos!D24</f>
        <v>CONDO</v>
      </c>
      <c r="D32" s="51">
        <f>Deptos!E24</f>
        <v>0</v>
      </c>
      <c r="E32" s="105">
        <f>Deptos!F24</f>
        <v>0</v>
      </c>
      <c r="F32" s="82" t="s">
        <v>151</v>
      </c>
      <c r="G32" s="64"/>
      <c r="H32" s="217"/>
      <c r="I32" s="84"/>
      <c r="J32" s="226"/>
      <c r="K32" s="222" t="s">
        <v>181</v>
      </c>
      <c r="L32" s="222"/>
      <c r="M32" s="227"/>
      <c r="N32" s="228"/>
      <c r="O32" s="64"/>
      <c r="P32" s="86"/>
      <c r="Q32" s="198" t="s">
        <v>181</v>
      </c>
      <c r="R32" s="91" t="s">
        <v>178</v>
      </c>
    </row>
    <row r="33" spans="2:18" ht="14" x14ac:dyDescent="0.15">
      <c r="B33" s="110">
        <f>Deptos!C25</f>
        <v>9</v>
      </c>
      <c r="C33" s="51" t="str">
        <f>Deptos!D25</f>
        <v>CONDO</v>
      </c>
      <c r="D33" s="51">
        <f>Deptos!E25</f>
        <v>0</v>
      </c>
      <c r="E33" s="105">
        <f>Deptos!F25</f>
        <v>0</v>
      </c>
      <c r="F33" s="82" t="s">
        <v>151</v>
      </c>
      <c r="G33" s="64"/>
      <c r="H33" s="217"/>
      <c r="I33" s="84"/>
      <c r="J33" s="226"/>
      <c r="K33" s="222" t="s">
        <v>181</v>
      </c>
      <c r="L33" s="222"/>
      <c r="M33" s="227"/>
      <c r="N33" s="228"/>
      <c r="O33" s="64"/>
      <c r="P33" s="86"/>
      <c r="Q33" s="198" t="s">
        <v>181</v>
      </c>
      <c r="R33" s="91" t="s">
        <v>178</v>
      </c>
    </row>
    <row r="34" spans="2:18" ht="14" x14ac:dyDescent="0.15">
      <c r="B34" s="110">
        <f>Deptos!C26</f>
        <v>10</v>
      </c>
      <c r="C34" s="51" t="str">
        <f>Deptos!D26</f>
        <v>CONDO</v>
      </c>
      <c r="D34" s="51">
        <f>Deptos!E26</f>
        <v>0</v>
      </c>
      <c r="E34" s="105">
        <f>Deptos!F26</f>
        <v>0</v>
      </c>
      <c r="F34" s="82" t="s">
        <v>151</v>
      </c>
      <c r="G34" s="64"/>
      <c r="H34" s="217"/>
      <c r="I34" s="84"/>
      <c r="J34" s="226"/>
      <c r="K34" s="222" t="s">
        <v>181</v>
      </c>
      <c r="L34" s="222"/>
      <c r="M34" s="227"/>
      <c r="N34" s="228"/>
      <c r="O34" s="64"/>
      <c r="P34" s="86"/>
      <c r="Q34" s="198" t="s">
        <v>181</v>
      </c>
      <c r="R34" s="91" t="s">
        <v>178</v>
      </c>
    </row>
    <row r="35" spans="2:18" ht="14" x14ac:dyDescent="0.15">
      <c r="B35" s="110">
        <f>Deptos!C27</f>
        <v>11</v>
      </c>
      <c r="C35" s="51" t="str">
        <f>Deptos!D27</f>
        <v>CONDO</v>
      </c>
      <c r="D35" s="51">
        <f>Deptos!E27</f>
        <v>0</v>
      </c>
      <c r="E35" s="105">
        <f>Deptos!F27</f>
        <v>0</v>
      </c>
      <c r="F35" s="82" t="s">
        <v>151</v>
      </c>
      <c r="G35" s="64"/>
      <c r="H35" s="217"/>
      <c r="I35" s="84"/>
      <c r="J35" s="226"/>
      <c r="K35" s="222" t="s">
        <v>181</v>
      </c>
      <c r="L35" s="222"/>
      <c r="M35" s="227"/>
      <c r="N35" s="228"/>
      <c r="O35" s="64"/>
      <c r="P35" s="86"/>
      <c r="Q35" s="198" t="s">
        <v>181</v>
      </c>
      <c r="R35" s="91" t="s">
        <v>178</v>
      </c>
    </row>
    <row r="36" spans="2:18" ht="14" x14ac:dyDescent="0.15">
      <c r="B36" s="110">
        <f>Deptos!C28</f>
        <v>12</v>
      </c>
      <c r="C36" s="51" t="str">
        <f>Deptos!D28</f>
        <v>CONDO</v>
      </c>
      <c r="D36" s="51">
        <f>Deptos!E28</f>
        <v>0</v>
      </c>
      <c r="E36" s="105">
        <f>Deptos!F28</f>
        <v>0</v>
      </c>
      <c r="F36" s="82" t="s">
        <v>151</v>
      </c>
      <c r="G36" s="64"/>
      <c r="H36" s="217"/>
      <c r="I36" s="84"/>
      <c r="J36" s="226"/>
      <c r="K36" s="222" t="s">
        <v>181</v>
      </c>
      <c r="L36" s="222"/>
      <c r="M36" s="227"/>
      <c r="N36" s="228"/>
      <c r="O36" s="64"/>
      <c r="P36" s="86"/>
      <c r="Q36" s="198" t="s">
        <v>181</v>
      </c>
      <c r="R36" s="91" t="s">
        <v>178</v>
      </c>
    </row>
    <row r="37" spans="2:18" ht="14" x14ac:dyDescent="0.15">
      <c r="B37" s="110">
        <f>Deptos!C29</f>
        <v>13</v>
      </c>
      <c r="C37" s="51" t="str">
        <f>Deptos!D29</f>
        <v>CONDO</v>
      </c>
      <c r="D37" s="51">
        <f>Deptos!E29</f>
        <v>0</v>
      </c>
      <c r="E37" s="105">
        <f>Deptos!F29</f>
        <v>0</v>
      </c>
      <c r="F37" s="82" t="s">
        <v>151</v>
      </c>
      <c r="G37" s="64"/>
      <c r="H37" s="217"/>
      <c r="I37" s="84"/>
      <c r="J37" s="226"/>
      <c r="K37" s="222" t="s">
        <v>181</v>
      </c>
      <c r="L37" s="222"/>
      <c r="M37" s="227"/>
      <c r="N37" s="228"/>
      <c r="O37" s="64"/>
      <c r="P37" s="86"/>
      <c r="Q37" s="198" t="s">
        <v>181</v>
      </c>
      <c r="R37" s="91" t="s">
        <v>178</v>
      </c>
    </row>
    <row r="38" spans="2:18" ht="14" x14ac:dyDescent="0.15">
      <c r="B38" s="110">
        <f>Deptos!C30</f>
        <v>14</v>
      </c>
      <c r="C38" s="51" t="str">
        <f>Deptos!D30</f>
        <v>CONDO</v>
      </c>
      <c r="D38" s="51">
        <f>Deptos!E30</f>
        <v>0</v>
      </c>
      <c r="E38" s="105">
        <f>Deptos!F30</f>
        <v>0</v>
      </c>
      <c r="F38" s="82" t="s">
        <v>151</v>
      </c>
      <c r="G38" s="64"/>
      <c r="H38" s="217"/>
      <c r="I38" s="84"/>
      <c r="J38" s="226"/>
      <c r="K38" s="222" t="s">
        <v>181</v>
      </c>
      <c r="L38" s="222"/>
      <c r="M38" s="227"/>
      <c r="N38" s="228"/>
      <c r="O38" s="64"/>
      <c r="P38" s="86"/>
      <c r="Q38" s="198" t="s">
        <v>181</v>
      </c>
      <c r="R38" s="91" t="s">
        <v>178</v>
      </c>
    </row>
    <row r="39" spans="2:18" ht="14" x14ac:dyDescent="0.15">
      <c r="B39" s="110">
        <f>Deptos!C31</f>
        <v>15</v>
      </c>
      <c r="C39" s="51" t="str">
        <f>Deptos!D31</f>
        <v>CONDO</v>
      </c>
      <c r="D39" s="51">
        <f>Deptos!E31</f>
        <v>0</v>
      </c>
      <c r="E39" s="105">
        <f>Deptos!F31</f>
        <v>0</v>
      </c>
      <c r="F39" s="82" t="s">
        <v>151</v>
      </c>
      <c r="G39" s="64"/>
      <c r="H39" s="217"/>
      <c r="I39" s="84"/>
      <c r="J39" s="226"/>
      <c r="K39" s="222" t="s">
        <v>181</v>
      </c>
      <c r="L39" s="222"/>
      <c r="M39" s="227"/>
      <c r="N39" s="228"/>
      <c r="O39" s="64"/>
      <c r="P39" s="86"/>
      <c r="Q39" s="198" t="s">
        <v>181</v>
      </c>
      <c r="R39" s="91" t="s">
        <v>178</v>
      </c>
    </row>
    <row r="40" spans="2:18" ht="14" x14ac:dyDescent="0.15">
      <c r="B40" s="110">
        <f>Deptos!C32</f>
        <v>16</v>
      </c>
      <c r="C40" s="51" t="str">
        <f>Deptos!D32</f>
        <v>CONDO</v>
      </c>
      <c r="D40" s="51">
        <f>Deptos!E32</f>
        <v>0</v>
      </c>
      <c r="E40" s="105">
        <f>Deptos!F32</f>
        <v>0</v>
      </c>
      <c r="F40" s="82" t="s">
        <v>151</v>
      </c>
      <c r="G40" s="64"/>
      <c r="H40" s="217"/>
      <c r="I40" s="84"/>
      <c r="J40" s="226"/>
      <c r="K40" s="222" t="s">
        <v>181</v>
      </c>
      <c r="L40" s="222"/>
      <c r="M40" s="227"/>
      <c r="N40" s="228"/>
      <c r="O40" s="64"/>
      <c r="P40" s="86"/>
      <c r="Q40" s="198" t="s">
        <v>181</v>
      </c>
      <c r="R40" s="91" t="s">
        <v>178</v>
      </c>
    </row>
    <row r="41" spans="2:18" ht="14" x14ac:dyDescent="0.15">
      <c r="B41" s="110">
        <f>Deptos!C33</f>
        <v>17</v>
      </c>
      <c r="C41" s="51" t="str">
        <f>Deptos!D33</f>
        <v>CONDO</v>
      </c>
      <c r="D41" s="51">
        <f>Deptos!E33</f>
        <v>0</v>
      </c>
      <c r="E41" s="105">
        <f>Deptos!F33</f>
        <v>0</v>
      </c>
      <c r="F41" s="82" t="s">
        <v>151</v>
      </c>
      <c r="G41" s="64"/>
      <c r="H41" s="217"/>
      <c r="I41" s="84"/>
      <c r="J41" s="226"/>
      <c r="K41" s="222" t="s">
        <v>181</v>
      </c>
      <c r="L41" s="222"/>
      <c r="M41" s="227"/>
      <c r="N41" s="228"/>
      <c r="O41" s="64"/>
      <c r="P41" s="86"/>
      <c r="Q41" s="198" t="s">
        <v>181</v>
      </c>
      <c r="R41" s="91" t="s">
        <v>178</v>
      </c>
    </row>
    <row r="42" spans="2:18" ht="14" x14ac:dyDescent="0.15">
      <c r="B42" s="110">
        <f>Deptos!C34</f>
        <v>18</v>
      </c>
      <c r="C42" s="51" t="str">
        <f>Deptos!D34</f>
        <v>CONDO</v>
      </c>
      <c r="D42" s="51">
        <f>Deptos!E34</f>
        <v>0</v>
      </c>
      <c r="E42" s="105">
        <f>Deptos!F34</f>
        <v>0</v>
      </c>
      <c r="F42" s="82" t="s">
        <v>151</v>
      </c>
      <c r="G42" s="64"/>
      <c r="H42" s="217"/>
      <c r="I42" s="84"/>
      <c r="J42" s="226"/>
      <c r="K42" s="222" t="s">
        <v>181</v>
      </c>
      <c r="L42" s="222"/>
      <c r="M42" s="227"/>
      <c r="N42" s="228"/>
      <c r="O42" s="64"/>
      <c r="P42" s="86"/>
      <c r="Q42" s="198" t="s">
        <v>181</v>
      </c>
      <c r="R42" s="91" t="s">
        <v>178</v>
      </c>
    </row>
    <row r="43" spans="2:18" ht="14" x14ac:dyDescent="0.15">
      <c r="B43" s="110">
        <f>Deptos!C35</f>
        <v>19</v>
      </c>
      <c r="C43" s="51" t="str">
        <f>Deptos!D35</f>
        <v>CONDO</v>
      </c>
      <c r="D43" s="51">
        <f>Deptos!E35</f>
        <v>0</v>
      </c>
      <c r="E43" s="105">
        <f>Deptos!F35</f>
        <v>0</v>
      </c>
      <c r="F43" s="82" t="s">
        <v>151</v>
      </c>
      <c r="G43" s="64"/>
      <c r="H43" s="217"/>
      <c r="I43" s="84"/>
      <c r="J43" s="226"/>
      <c r="K43" s="222" t="s">
        <v>181</v>
      </c>
      <c r="L43" s="222"/>
      <c r="M43" s="227"/>
      <c r="N43" s="228"/>
      <c r="O43" s="64"/>
      <c r="P43" s="86"/>
      <c r="Q43" s="198" t="s">
        <v>181</v>
      </c>
      <c r="R43" s="91" t="s">
        <v>178</v>
      </c>
    </row>
    <row r="44" spans="2:18" ht="14" x14ac:dyDescent="0.15">
      <c r="B44" s="110">
        <f>Deptos!C36</f>
        <v>20</v>
      </c>
      <c r="C44" s="51" t="str">
        <f>Deptos!D36</f>
        <v>CONDO</v>
      </c>
      <c r="D44" s="51">
        <f>Deptos!E36</f>
        <v>0</v>
      </c>
      <c r="E44" s="105">
        <f>Deptos!F36</f>
        <v>0</v>
      </c>
      <c r="F44" s="82" t="s">
        <v>151</v>
      </c>
      <c r="G44" s="64"/>
      <c r="H44" s="217"/>
      <c r="I44" s="84"/>
      <c r="J44" s="226"/>
      <c r="K44" s="222" t="s">
        <v>181</v>
      </c>
      <c r="L44" s="222"/>
      <c r="M44" s="227"/>
      <c r="N44" s="228"/>
      <c r="O44" s="64"/>
      <c r="P44" s="86"/>
      <c r="Q44" s="198" t="s">
        <v>181</v>
      </c>
      <c r="R44" s="91" t="s">
        <v>178</v>
      </c>
    </row>
    <row r="45" spans="2:18" ht="14" x14ac:dyDescent="0.15">
      <c r="B45" s="110">
        <f>Deptos!C37</f>
        <v>21</v>
      </c>
      <c r="C45" s="51" t="str">
        <f>Deptos!D37</f>
        <v>CONDO</v>
      </c>
      <c r="D45" s="51">
        <f>Deptos!E37</f>
        <v>0</v>
      </c>
      <c r="E45" s="105">
        <f>Deptos!F37</f>
        <v>0</v>
      </c>
      <c r="F45" s="82" t="s">
        <v>151</v>
      </c>
      <c r="G45" s="64"/>
      <c r="H45" s="217"/>
      <c r="I45" s="84"/>
      <c r="J45" s="226"/>
      <c r="K45" s="222" t="s">
        <v>181</v>
      </c>
      <c r="L45" s="222"/>
      <c r="M45" s="227"/>
      <c r="N45" s="228"/>
      <c r="O45" s="64"/>
      <c r="P45" s="86"/>
      <c r="Q45" s="198" t="s">
        <v>181</v>
      </c>
      <c r="R45" s="91" t="s">
        <v>178</v>
      </c>
    </row>
    <row r="46" spans="2:18" ht="14" x14ac:dyDescent="0.15">
      <c r="B46" s="110">
        <f>Deptos!C38</f>
        <v>22</v>
      </c>
      <c r="C46" s="51" t="str">
        <f>Deptos!D38</f>
        <v>CONDO</v>
      </c>
      <c r="D46" s="51">
        <f>Deptos!E38</f>
        <v>0</v>
      </c>
      <c r="E46" s="105">
        <f>Deptos!F38</f>
        <v>0</v>
      </c>
      <c r="F46" s="82" t="s">
        <v>151</v>
      </c>
      <c r="G46" s="64"/>
      <c r="H46" s="217"/>
      <c r="I46" s="84"/>
      <c r="J46" s="226"/>
      <c r="K46" s="222" t="s">
        <v>181</v>
      </c>
      <c r="L46" s="222"/>
      <c r="M46" s="227"/>
      <c r="N46" s="228"/>
      <c r="O46" s="64"/>
      <c r="P46" s="86"/>
      <c r="Q46" s="198" t="s">
        <v>181</v>
      </c>
      <c r="R46" s="91" t="s">
        <v>178</v>
      </c>
    </row>
    <row r="47" spans="2:18" ht="14" x14ac:dyDescent="0.15">
      <c r="B47" s="110">
        <f>Deptos!C39</f>
        <v>23</v>
      </c>
      <c r="C47" s="51" t="str">
        <f>Deptos!D39</f>
        <v>CONDO</v>
      </c>
      <c r="D47" s="51">
        <f>Deptos!E39</f>
        <v>0</v>
      </c>
      <c r="E47" s="105">
        <f>Deptos!F39</f>
        <v>0</v>
      </c>
      <c r="F47" s="82" t="s">
        <v>151</v>
      </c>
      <c r="G47" s="64"/>
      <c r="H47" s="217"/>
      <c r="I47" s="84"/>
      <c r="J47" s="226"/>
      <c r="K47" s="222" t="s">
        <v>181</v>
      </c>
      <c r="L47" s="222"/>
      <c r="M47" s="227"/>
      <c r="N47" s="228"/>
      <c r="O47" s="64"/>
      <c r="P47" s="86"/>
      <c r="Q47" s="198" t="s">
        <v>181</v>
      </c>
      <c r="R47" s="91" t="s">
        <v>178</v>
      </c>
    </row>
    <row r="48" spans="2:18" ht="14" x14ac:dyDescent="0.15">
      <c r="B48" s="110">
        <f>Deptos!C40</f>
        <v>24</v>
      </c>
      <c r="C48" s="51" t="str">
        <f>Deptos!D40</f>
        <v>CONDO</v>
      </c>
      <c r="D48" s="51">
        <f>Deptos!E40</f>
        <v>0</v>
      </c>
      <c r="E48" s="105">
        <f>Deptos!F40</f>
        <v>0</v>
      </c>
      <c r="F48" s="82" t="s">
        <v>151</v>
      </c>
      <c r="G48" s="64"/>
      <c r="H48" s="217"/>
      <c r="I48" s="84"/>
      <c r="J48" s="226"/>
      <c r="K48" s="222" t="s">
        <v>181</v>
      </c>
      <c r="L48" s="222"/>
      <c r="M48" s="227"/>
      <c r="N48" s="228"/>
      <c r="O48" s="64"/>
      <c r="P48" s="86"/>
      <c r="Q48" s="198" t="s">
        <v>181</v>
      </c>
      <c r="R48" s="91" t="s">
        <v>178</v>
      </c>
    </row>
    <row r="49" spans="2:18" ht="14" x14ac:dyDescent="0.15">
      <c r="B49" s="110">
        <f>Deptos!C41</f>
        <v>25</v>
      </c>
      <c r="C49" s="51" t="str">
        <f>Deptos!D41</f>
        <v>CONDO</v>
      </c>
      <c r="D49" s="51">
        <f>Deptos!E41</f>
        <v>0</v>
      </c>
      <c r="E49" s="105">
        <f>Deptos!F41</f>
        <v>0</v>
      </c>
      <c r="F49" s="82" t="s">
        <v>151</v>
      </c>
      <c r="G49" s="64"/>
      <c r="H49" s="217"/>
      <c r="I49" s="84"/>
      <c r="J49" s="226"/>
      <c r="K49" s="222" t="s">
        <v>181</v>
      </c>
      <c r="L49" s="222"/>
      <c r="M49" s="227"/>
      <c r="N49" s="228"/>
      <c r="O49" s="64"/>
      <c r="P49" s="86"/>
      <c r="Q49" s="198" t="s">
        <v>181</v>
      </c>
      <c r="R49" s="91" t="s">
        <v>178</v>
      </c>
    </row>
    <row r="50" spans="2:18" ht="14" x14ac:dyDescent="0.15">
      <c r="B50" s="110">
        <f>Deptos!C42</f>
        <v>26</v>
      </c>
      <c r="C50" s="51" t="str">
        <f>Deptos!D42</f>
        <v>CONDO</v>
      </c>
      <c r="D50" s="51">
        <f>Deptos!E42</f>
        <v>0</v>
      </c>
      <c r="E50" s="105">
        <f>Deptos!F42</f>
        <v>0</v>
      </c>
      <c r="F50" s="82" t="s">
        <v>151</v>
      </c>
      <c r="G50" s="64"/>
      <c r="H50" s="217"/>
      <c r="I50" s="84"/>
      <c r="J50" s="226"/>
      <c r="K50" s="222" t="s">
        <v>181</v>
      </c>
      <c r="L50" s="222"/>
      <c r="M50" s="227"/>
      <c r="N50" s="228"/>
      <c r="O50" s="64"/>
      <c r="P50" s="86"/>
      <c r="Q50" s="198" t="s">
        <v>181</v>
      </c>
      <c r="R50" s="91" t="s">
        <v>178</v>
      </c>
    </row>
    <row r="51" spans="2:18" ht="14" x14ac:dyDescent="0.15">
      <c r="B51" s="110">
        <f>Deptos!C43</f>
        <v>27</v>
      </c>
      <c r="C51" s="51" t="str">
        <f>Deptos!D43</f>
        <v>CONDO</v>
      </c>
      <c r="D51" s="51">
        <f>Deptos!E43</f>
        <v>0</v>
      </c>
      <c r="E51" s="105">
        <f>Deptos!F43</f>
        <v>0</v>
      </c>
      <c r="F51" s="82" t="s">
        <v>151</v>
      </c>
      <c r="G51" s="64"/>
      <c r="H51" s="217"/>
      <c r="I51" s="84"/>
      <c r="J51" s="226"/>
      <c r="K51" s="222" t="s">
        <v>181</v>
      </c>
      <c r="L51" s="222"/>
      <c r="M51" s="227"/>
      <c r="N51" s="228"/>
      <c r="O51" s="64"/>
      <c r="P51" s="86"/>
      <c r="Q51" s="198" t="s">
        <v>181</v>
      </c>
      <c r="R51" s="91" t="s">
        <v>178</v>
      </c>
    </row>
    <row r="52" spans="2:18" ht="14" x14ac:dyDescent="0.15">
      <c r="B52" s="110">
        <f>Deptos!C44</f>
        <v>28</v>
      </c>
      <c r="C52" s="51" t="str">
        <f>Deptos!D44</f>
        <v>CONDO</v>
      </c>
      <c r="D52" s="51">
        <f>Deptos!E44</f>
        <v>0</v>
      </c>
      <c r="E52" s="105">
        <f>Deptos!F44</f>
        <v>0</v>
      </c>
      <c r="F52" s="82" t="s">
        <v>151</v>
      </c>
      <c r="G52" s="64"/>
      <c r="H52" s="217"/>
      <c r="I52" s="84"/>
      <c r="J52" s="226"/>
      <c r="K52" s="222" t="s">
        <v>181</v>
      </c>
      <c r="L52" s="222"/>
      <c r="M52" s="227"/>
      <c r="N52" s="228"/>
      <c r="O52" s="64"/>
      <c r="P52" s="86"/>
      <c r="Q52" s="198" t="s">
        <v>181</v>
      </c>
      <c r="R52" s="91" t="s">
        <v>178</v>
      </c>
    </row>
    <row r="53" spans="2:18" ht="14" x14ac:dyDescent="0.15">
      <c r="B53" s="110">
        <f>Deptos!C45</f>
        <v>29</v>
      </c>
      <c r="C53" s="51" t="str">
        <f>Deptos!D45</f>
        <v>CONDO</v>
      </c>
      <c r="D53" s="51">
        <f>Deptos!E45</f>
        <v>0</v>
      </c>
      <c r="E53" s="105">
        <f>Deptos!F45</f>
        <v>0</v>
      </c>
      <c r="F53" s="82" t="s">
        <v>151</v>
      </c>
      <c r="G53" s="64"/>
      <c r="H53" s="217"/>
      <c r="I53" s="84"/>
      <c r="J53" s="226"/>
      <c r="K53" s="222" t="s">
        <v>181</v>
      </c>
      <c r="L53" s="222"/>
      <c r="M53" s="227"/>
      <c r="N53" s="228"/>
      <c r="O53" s="64"/>
      <c r="P53" s="86"/>
      <c r="Q53" s="198" t="s">
        <v>181</v>
      </c>
      <c r="R53" s="91" t="s">
        <v>178</v>
      </c>
    </row>
    <row r="54" spans="2:18" ht="14" x14ac:dyDescent="0.15">
      <c r="B54" s="110">
        <f>Deptos!C46</f>
        <v>30</v>
      </c>
      <c r="C54" s="51" t="str">
        <f>Deptos!D46</f>
        <v>CONDO</v>
      </c>
      <c r="D54" s="51">
        <f>Deptos!E46</f>
        <v>0</v>
      </c>
      <c r="E54" s="105">
        <f>Deptos!F46</f>
        <v>0</v>
      </c>
      <c r="F54" s="82" t="s">
        <v>151</v>
      </c>
      <c r="G54" s="64"/>
      <c r="H54" s="217"/>
      <c r="I54" s="84"/>
      <c r="J54" s="226"/>
      <c r="K54" s="222" t="s">
        <v>181</v>
      </c>
      <c r="L54" s="222"/>
      <c r="M54" s="227"/>
      <c r="N54" s="228"/>
      <c r="O54" s="64"/>
      <c r="P54" s="86"/>
      <c r="Q54" s="198" t="s">
        <v>181</v>
      </c>
      <c r="R54" s="91" t="s">
        <v>178</v>
      </c>
    </row>
    <row r="55" spans="2:18" ht="14" x14ac:dyDescent="0.15">
      <c r="B55" s="110">
        <f>Deptos!C47</f>
        <v>31</v>
      </c>
      <c r="C55" s="51" t="str">
        <f>Deptos!D47</f>
        <v>CONDO</v>
      </c>
      <c r="D55" s="51">
        <f>Deptos!E47</f>
        <v>0</v>
      </c>
      <c r="E55" s="105">
        <f>Deptos!F47</f>
        <v>0</v>
      </c>
      <c r="F55" s="82" t="s">
        <v>151</v>
      </c>
      <c r="G55" s="64"/>
      <c r="H55" s="217"/>
      <c r="I55" s="84"/>
      <c r="J55" s="226"/>
      <c r="K55" s="222" t="s">
        <v>181</v>
      </c>
      <c r="L55" s="222"/>
      <c r="M55" s="227"/>
      <c r="N55" s="228"/>
      <c r="O55" s="64"/>
      <c r="P55" s="86"/>
      <c r="Q55" s="198" t="s">
        <v>181</v>
      </c>
      <c r="R55" s="91" t="s">
        <v>178</v>
      </c>
    </row>
    <row r="56" spans="2:18" ht="14" x14ac:dyDescent="0.15">
      <c r="B56" s="110">
        <f>Deptos!C48</f>
        <v>32</v>
      </c>
      <c r="C56" s="51" t="str">
        <f>Deptos!D48</f>
        <v>CONDO</v>
      </c>
      <c r="D56" s="51">
        <f>Deptos!E48</f>
        <v>0</v>
      </c>
      <c r="E56" s="105">
        <f>Deptos!F48</f>
        <v>0</v>
      </c>
      <c r="F56" s="82" t="s">
        <v>151</v>
      </c>
      <c r="G56" s="64"/>
      <c r="H56" s="217"/>
      <c r="I56" s="84"/>
      <c r="J56" s="226"/>
      <c r="K56" s="222" t="s">
        <v>181</v>
      </c>
      <c r="L56" s="222"/>
      <c r="M56" s="227"/>
      <c r="N56" s="228"/>
      <c r="O56" s="64"/>
      <c r="P56" s="86"/>
      <c r="Q56" s="198" t="s">
        <v>181</v>
      </c>
      <c r="R56" s="91" t="s">
        <v>178</v>
      </c>
    </row>
    <row r="57" spans="2:18" ht="14" x14ac:dyDescent="0.15">
      <c r="B57" s="110">
        <f>Deptos!C49</f>
        <v>33</v>
      </c>
      <c r="C57" s="51" t="str">
        <f>Deptos!D49</f>
        <v>CONDO</v>
      </c>
      <c r="D57" s="51">
        <f>Deptos!E49</f>
        <v>0</v>
      </c>
      <c r="E57" s="105">
        <f>Deptos!F49</f>
        <v>0</v>
      </c>
      <c r="F57" s="82" t="s">
        <v>151</v>
      </c>
      <c r="G57" s="64"/>
      <c r="H57" s="217"/>
      <c r="I57" s="87"/>
      <c r="J57" s="226"/>
      <c r="K57" s="222" t="s">
        <v>181</v>
      </c>
      <c r="L57" s="222"/>
      <c r="M57" s="227"/>
      <c r="N57" s="228"/>
      <c r="O57" s="64"/>
      <c r="P57" s="86"/>
      <c r="Q57" s="198" t="s">
        <v>181</v>
      </c>
      <c r="R57" s="91" t="s">
        <v>178</v>
      </c>
    </row>
    <row r="58" spans="2:18" ht="14" x14ac:dyDescent="0.15">
      <c r="B58" s="110">
        <f>Deptos!C50</f>
        <v>34</v>
      </c>
      <c r="C58" s="51" t="str">
        <f>Deptos!D50</f>
        <v>CONDO</v>
      </c>
      <c r="D58" s="51">
        <f>Deptos!E50</f>
        <v>0</v>
      </c>
      <c r="E58" s="105">
        <f>Deptos!F50</f>
        <v>0</v>
      </c>
      <c r="F58" s="82" t="s">
        <v>151</v>
      </c>
      <c r="G58" s="64"/>
      <c r="H58" s="217"/>
      <c r="I58" s="87"/>
      <c r="J58" s="226"/>
      <c r="K58" s="222" t="s">
        <v>181</v>
      </c>
      <c r="L58" s="222"/>
      <c r="M58" s="227"/>
      <c r="N58" s="228"/>
      <c r="O58" s="64"/>
      <c r="P58" s="86"/>
      <c r="Q58" s="198" t="s">
        <v>181</v>
      </c>
      <c r="R58" s="91" t="s">
        <v>178</v>
      </c>
    </row>
    <row r="59" spans="2:18" ht="14" x14ac:dyDescent="0.15">
      <c r="B59" s="110">
        <f>Deptos!C51</f>
        <v>35</v>
      </c>
      <c r="C59" s="51" t="str">
        <f>Deptos!D51</f>
        <v>CONDO</v>
      </c>
      <c r="D59" s="51">
        <f>Deptos!E51</f>
        <v>0</v>
      </c>
      <c r="E59" s="105">
        <f>Deptos!F51</f>
        <v>0</v>
      </c>
      <c r="F59" s="82" t="s">
        <v>151</v>
      </c>
      <c r="G59" s="64"/>
      <c r="H59" s="217"/>
      <c r="I59" s="87"/>
      <c r="J59" s="226"/>
      <c r="K59" s="222" t="s">
        <v>181</v>
      </c>
      <c r="L59" s="222"/>
      <c r="M59" s="227"/>
      <c r="N59" s="228"/>
      <c r="O59" s="64"/>
      <c r="P59" s="86"/>
      <c r="Q59" s="198" t="s">
        <v>181</v>
      </c>
      <c r="R59" s="91" t="s">
        <v>178</v>
      </c>
    </row>
    <row r="60" spans="2:18" ht="14" x14ac:dyDescent="0.15">
      <c r="B60" s="110">
        <f>Deptos!C52</f>
        <v>36</v>
      </c>
      <c r="C60" s="51" t="str">
        <f>Deptos!D52</f>
        <v>CONDO</v>
      </c>
      <c r="D60" s="51">
        <f>Deptos!E52</f>
        <v>0</v>
      </c>
      <c r="E60" s="105">
        <f>Deptos!F52</f>
        <v>0</v>
      </c>
      <c r="F60" s="82" t="s">
        <v>151</v>
      </c>
      <c r="G60" s="64"/>
      <c r="H60" s="217"/>
      <c r="I60" s="87"/>
      <c r="J60" s="226"/>
      <c r="K60" s="222" t="s">
        <v>181</v>
      </c>
      <c r="L60" s="222"/>
      <c r="M60" s="227"/>
      <c r="N60" s="228"/>
      <c r="O60" s="64"/>
      <c r="P60" s="86"/>
      <c r="Q60" s="198" t="s">
        <v>181</v>
      </c>
      <c r="R60" s="91" t="s">
        <v>178</v>
      </c>
    </row>
    <row r="61" spans="2:18" ht="14" x14ac:dyDescent="0.15">
      <c r="B61" s="110">
        <f>Deptos!C53</f>
        <v>37</v>
      </c>
      <c r="C61" s="51" t="str">
        <f>Deptos!D53</f>
        <v>CONDO</v>
      </c>
      <c r="D61" s="51">
        <f>Deptos!E53</f>
        <v>0</v>
      </c>
      <c r="E61" s="105">
        <f>Deptos!F53</f>
        <v>0</v>
      </c>
      <c r="F61" s="82" t="s">
        <v>151</v>
      </c>
      <c r="G61" s="64"/>
      <c r="H61" s="217"/>
      <c r="I61" s="87"/>
      <c r="J61" s="226"/>
      <c r="K61" s="222" t="s">
        <v>181</v>
      </c>
      <c r="L61" s="222"/>
      <c r="M61" s="227"/>
      <c r="N61" s="228"/>
      <c r="O61" s="64"/>
      <c r="P61" s="86"/>
      <c r="Q61" s="198" t="s">
        <v>181</v>
      </c>
      <c r="R61" s="91" t="s">
        <v>178</v>
      </c>
    </row>
    <row r="62" spans="2:18" ht="14" x14ac:dyDescent="0.15">
      <c r="B62" s="110">
        <f>Deptos!C54</f>
        <v>38</v>
      </c>
      <c r="C62" s="51" t="str">
        <f>Deptos!D54</f>
        <v>CONDO</v>
      </c>
      <c r="D62" s="51">
        <f>Deptos!E54</f>
        <v>0</v>
      </c>
      <c r="E62" s="105">
        <f>Deptos!F54</f>
        <v>0</v>
      </c>
      <c r="F62" s="82" t="s">
        <v>151</v>
      </c>
      <c r="G62" s="64"/>
      <c r="H62" s="217"/>
      <c r="I62" s="87"/>
      <c r="J62" s="226"/>
      <c r="K62" s="222" t="s">
        <v>181</v>
      </c>
      <c r="L62" s="222"/>
      <c r="M62" s="227"/>
      <c r="N62" s="228"/>
      <c r="O62" s="64"/>
      <c r="P62" s="86"/>
      <c r="Q62" s="198" t="s">
        <v>181</v>
      </c>
      <c r="R62" s="91" t="s">
        <v>178</v>
      </c>
    </row>
    <row r="63" spans="2:18" ht="14" x14ac:dyDescent="0.15">
      <c r="B63" s="110">
        <f>Deptos!C55</f>
        <v>39</v>
      </c>
      <c r="C63" s="51" t="str">
        <f>Deptos!D55</f>
        <v>CONDO</v>
      </c>
      <c r="D63" s="51">
        <f>Deptos!E55</f>
        <v>0</v>
      </c>
      <c r="E63" s="105">
        <f>Deptos!F55</f>
        <v>0</v>
      </c>
      <c r="F63" s="82" t="s">
        <v>151</v>
      </c>
      <c r="G63" s="64"/>
      <c r="H63" s="217"/>
      <c r="I63" s="87"/>
      <c r="J63" s="226"/>
      <c r="K63" s="222" t="s">
        <v>181</v>
      </c>
      <c r="L63" s="222"/>
      <c r="M63" s="227"/>
      <c r="N63" s="228"/>
      <c r="O63" s="64"/>
      <c r="P63" s="86"/>
      <c r="Q63" s="198" t="s">
        <v>181</v>
      </c>
      <c r="R63" s="91" t="s">
        <v>178</v>
      </c>
    </row>
    <row r="64" spans="2:18" ht="14" x14ac:dyDescent="0.15">
      <c r="B64" s="110">
        <f>Deptos!C56</f>
        <v>40</v>
      </c>
      <c r="C64" s="51" t="str">
        <f>Deptos!D56</f>
        <v>CONDO</v>
      </c>
      <c r="D64" s="51">
        <f>Deptos!E56</f>
        <v>0</v>
      </c>
      <c r="E64" s="105">
        <f>Deptos!F56</f>
        <v>0</v>
      </c>
      <c r="F64" s="82" t="s">
        <v>151</v>
      </c>
      <c r="G64" s="64"/>
      <c r="H64" s="217"/>
      <c r="I64" s="87"/>
      <c r="J64" s="226"/>
      <c r="K64" s="222" t="s">
        <v>181</v>
      </c>
      <c r="L64" s="222"/>
      <c r="M64" s="227"/>
      <c r="N64" s="228"/>
      <c r="O64" s="64"/>
      <c r="P64" s="86"/>
      <c r="Q64" s="198" t="s">
        <v>181</v>
      </c>
      <c r="R64" s="91" t="s">
        <v>178</v>
      </c>
    </row>
    <row r="65" spans="2:18" ht="14" x14ac:dyDescent="0.15">
      <c r="B65" s="110">
        <f>Deptos!C57</f>
        <v>41</v>
      </c>
      <c r="C65" s="51" t="str">
        <f>Deptos!D57</f>
        <v>CONDO</v>
      </c>
      <c r="D65" s="51">
        <f>Deptos!E57</f>
        <v>0</v>
      </c>
      <c r="E65" s="105">
        <f>Deptos!F57</f>
        <v>0</v>
      </c>
      <c r="F65" s="82" t="s">
        <v>151</v>
      </c>
      <c r="G65" s="64"/>
      <c r="H65" s="217"/>
      <c r="I65" s="87"/>
      <c r="J65" s="226"/>
      <c r="K65" s="222" t="s">
        <v>181</v>
      </c>
      <c r="L65" s="222"/>
      <c r="M65" s="227"/>
      <c r="N65" s="228"/>
      <c r="O65" s="64"/>
      <c r="P65" s="86"/>
      <c r="Q65" s="198" t="s">
        <v>181</v>
      </c>
      <c r="R65" s="91" t="s">
        <v>178</v>
      </c>
    </row>
    <row r="66" spans="2:18" ht="14" x14ac:dyDescent="0.15">
      <c r="B66" s="110">
        <f>Deptos!C58</f>
        <v>42</v>
      </c>
      <c r="C66" s="51" t="str">
        <f>Deptos!D58</f>
        <v>CONDO</v>
      </c>
      <c r="D66" s="51">
        <f>Deptos!E58</f>
        <v>0</v>
      </c>
      <c r="E66" s="105">
        <f>Deptos!F58</f>
        <v>0</v>
      </c>
      <c r="F66" s="82" t="s">
        <v>151</v>
      </c>
      <c r="G66" s="64"/>
      <c r="H66" s="217"/>
      <c r="I66" s="87"/>
      <c r="J66" s="226"/>
      <c r="K66" s="222" t="s">
        <v>181</v>
      </c>
      <c r="L66" s="222"/>
      <c r="M66" s="227"/>
      <c r="N66" s="228"/>
      <c r="O66" s="64"/>
      <c r="P66" s="86"/>
      <c r="Q66" s="198" t="s">
        <v>181</v>
      </c>
      <c r="R66" s="91" t="s">
        <v>178</v>
      </c>
    </row>
    <row r="67" spans="2:18" ht="14" x14ac:dyDescent="0.15">
      <c r="B67" s="110">
        <f>Deptos!C59</f>
        <v>43</v>
      </c>
      <c r="C67" s="51" t="str">
        <f>Deptos!D59</f>
        <v>CONDO</v>
      </c>
      <c r="D67" s="51">
        <f>Deptos!E59</f>
        <v>0</v>
      </c>
      <c r="E67" s="105">
        <f>Deptos!F59</f>
        <v>0</v>
      </c>
      <c r="F67" s="82" t="s">
        <v>151</v>
      </c>
      <c r="G67" s="64"/>
      <c r="H67" s="217"/>
      <c r="I67" s="87"/>
      <c r="J67" s="226"/>
      <c r="K67" s="222" t="s">
        <v>181</v>
      </c>
      <c r="L67" s="222"/>
      <c r="M67" s="227"/>
      <c r="N67" s="228"/>
      <c r="O67" s="64"/>
      <c r="P67" s="86"/>
      <c r="Q67" s="198" t="s">
        <v>181</v>
      </c>
      <c r="R67" s="91" t="s">
        <v>178</v>
      </c>
    </row>
    <row r="68" spans="2:18" ht="14" x14ac:dyDescent="0.15">
      <c r="B68" s="110">
        <f>Deptos!C60</f>
        <v>44</v>
      </c>
      <c r="C68" s="51" t="str">
        <f>Deptos!D60</f>
        <v>CONDO</v>
      </c>
      <c r="D68" s="51">
        <f>Deptos!E60</f>
        <v>0</v>
      </c>
      <c r="E68" s="105">
        <f>Deptos!F60</f>
        <v>0</v>
      </c>
      <c r="F68" s="82" t="s">
        <v>151</v>
      </c>
      <c r="G68" s="64"/>
      <c r="H68" s="217"/>
      <c r="I68" s="87"/>
      <c r="J68" s="226"/>
      <c r="K68" s="222" t="s">
        <v>181</v>
      </c>
      <c r="L68" s="222"/>
      <c r="M68" s="227"/>
      <c r="N68" s="228"/>
      <c r="O68" s="64"/>
      <c r="P68" s="86"/>
      <c r="Q68" s="198" t="s">
        <v>181</v>
      </c>
      <c r="R68" s="91" t="s">
        <v>178</v>
      </c>
    </row>
    <row r="69" spans="2:18" ht="14" x14ac:dyDescent="0.15">
      <c r="B69" s="110">
        <f>Deptos!C61</f>
        <v>45</v>
      </c>
      <c r="C69" s="51" t="str">
        <f>Deptos!D61</f>
        <v>CONDO</v>
      </c>
      <c r="D69" s="51">
        <f>Deptos!E61</f>
        <v>0</v>
      </c>
      <c r="E69" s="105">
        <f>Deptos!F61</f>
        <v>0</v>
      </c>
      <c r="F69" s="82" t="s">
        <v>151</v>
      </c>
      <c r="G69" s="64"/>
      <c r="H69" s="217"/>
      <c r="I69" s="87"/>
      <c r="J69" s="226"/>
      <c r="K69" s="222" t="s">
        <v>181</v>
      </c>
      <c r="L69" s="222"/>
      <c r="M69" s="227"/>
      <c r="N69" s="228"/>
      <c r="O69" s="64"/>
      <c r="P69" s="86"/>
      <c r="Q69" s="198" t="s">
        <v>181</v>
      </c>
      <c r="R69" s="91" t="s">
        <v>178</v>
      </c>
    </row>
    <row r="70" spans="2:18" ht="14" x14ac:dyDescent="0.15">
      <c r="B70" s="110">
        <f>Deptos!C62</f>
        <v>46</v>
      </c>
      <c r="C70" s="51" t="str">
        <f>Deptos!D62</f>
        <v>CONDO</v>
      </c>
      <c r="D70" s="51">
        <f>Deptos!E62</f>
        <v>0</v>
      </c>
      <c r="E70" s="105">
        <f>Deptos!F62</f>
        <v>0</v>
      </c>
      <c r="F70" s="82" t="s">
        <v>151</v>
      </c>
      <c r="G70" s="64"/>
      <c r="H70" s="217"/>
      <c r="I70" s="87"/>
      <c r="J70" s="226"/>
      <c r="K70" s="222" t="s">
        <v>181</v>
      </c>
      <c r="L70" s="222"/>
      <c r="M70" s="227"/>
      <c r="N70" s="228"/>
      <c r="O70" s="64"/>
      <c r="P70" s="86"/>
      <c r="Q70" s="198" t="s">
        <v>181</v>
      </c>
      <c r="R70" s="91" t="s">
        <v>178</v>
      </c>
    </row>
    <row r="71" spans="2:18" ht="14" x14ac:dyDescent="0.15">
      <c r="B71" s="110">
        <f>Deptos!C63</f>
        <v>47</v>
      </c>
      <c r="C71" s="51" t="str">
        <f>Deptos!D63</f>
        <v>CONDO</v>
      </c>
      <c r="D71" s="51">
        <f>Deptos!E63</f>
        <v>0</v>
      </c>
      <c r="E71" s="105">
        <f>Deptos!F63</f>
        <v>0</v>
      </c>
      <c r="F71" s="82" t="s">
        <v>151</v>
      </c>
      <c r="G71" s="64"/>
      <c r="H71" s="217"/>
      <c r="I71" s="87"/>
      <c r="J71" s="226"/>
      <c r="K71" s="222" t="s">
        <v>181</v>
      </c>
      <c r="L71" s="222"/>
      <c r="M71" s="227"/>
      <c r="N71" s="228"/>
      <c r="O71" s="64"/>
      <c r="P71" s="86"/>
      <c r="Q71" s="198" t="s">
        <v>181</v>
      </c>
      <c r="R71" s="91" t="s">
        <v>178</v>
      </c>
    </row>
    <row r="72" spans="2:18" ht="14" x14ac:dyDescent="0.15">
      <c r="B72" s="110">
        <f>Deptos!C64</f>
        <v>48</v>
      </c>
      <c r="C72" s="51" t="str">
        <f>Deptos!D64</f>
        <v>CONDO</v>
      </c>
      <c r="D72" s="51">
        <f>Deptos!E64</f>
        <v>0</v>
      </c>
      <c r="E72" s="105">
        <f>Deptos!F64</f>
        <v>0</v>
      </c>
      <c r="F72" s="82" t="s">
        <v>151</v>
      </c>
      <c r="G72" s="64"/>
      <c r="H72" s="217"/>
      <c r="I72" s="87"/>
      <c r="J72" s="226"/>
      <c r="K72" s="222" t="s">
        <v>181</v>
      </c>
      <c r="L72" s="222"/>
      <c r="M72" s="227"/>
      <c r="N72" s="228"/>
      <c r="O72" s="64"/>
      <c r="P72" s="86"/>
      <c r="Q72" s="198" t="s">
        <v>181</v>
      </c>
      <c r="R72" s="91" t="s">
        <v>178</v>
      </c>
    </row>
    <row r="73" spans="2:18" ht="14" x14ac:dyDescent="0.15">
      <c r="B73" s="110">
        <f>Deptos!C65</f>
        <v>49</v>
      </c>
      <c r="C73" s="51" t="str">
        <f>Deptos!D65</f>
        <v>CONDO</v>
      </c>
      <c r="D73" s="51">
        <f>Deptos!E65</f>
        <v>0</v>
      </c>
      <c r="E73" s="105">
        <f>Deptos!F65</f>
        <v>0</v>
      </c>
      <c r="F73" s="82" t="s">
        <v>151</v>
      </c>
      <c r="G73" s="64"/>
      <c r="H73" s="217"/>
      <c r="I73" s="87"/>
      <c r="J73" s="226"/>
      <c r="K73" s="222" t="s">
        <v>181</v>
      </c>
      <c r="L73" s="222"/>
      <c r="M73" s="227"/>
      <c r="N73" s="228"/>
      <c r="O73" s="64"/>
      <c r="P73" s="86"/>
      <c r="Q73" s="198" t="s">
        <v>181</v>
      </c>
      <c r="R73" s="91" t="s">
        <v>178</v>
      </c>
    </row>
    <row r="74" spans="2:18" ht="14" x14ac:dyDescent="0.15">
      <c r="B74" s="110">
        <f>Deptos!C66</f>
        <v>50</v>
      </c>
      <c r="C74" s="51" t="str">
        <f>Deptos!D66</f>
        <v>CONDO</v>
      </c>
      <c r="D74" s="51">
        <f>Deptos!E66</f>
        <v>0</v>
      </c>
      <c r="E74" s="105">
        <f>Deptos!F66</f>
        <v>0</v>
      </c>
      <c r="F74" s="82" t="s">
        <v>151</v>
      </c>
      <c r="G74" s="64"/>
      <c r="H74" s="217"/>
      <c r="I74" s="87"/>
      <c r="J74" s="226"/>
      <c r="K74" s="222" t="s">
        <v>181</v>
      </c>
      <c r="L74" s="222"/>
      <c r="M74" s="227"/>
      <c r="N74" s="228"/>
      <c r="O74" s="64"/>
      <c r="P74" s="86"/>
      <c r="Q74" s="198" t="s">
        <v>181</v>
      </c>
      <c r="R74" s="91" t="s">
        <v>178</v>
      </c>
    </row>
    <row r="75" spans="2:18" ht="14" x14ac:dyDescent="0.15">
      <c r="B75" s="110">
        <f>Deptos!C67</f>
        <v>51</v>
      </c>
      <c r="C75" s="51" t="str">
        <f>Deptos!D67</f>
        <v>CONDO</v>
      </c>
      <c r="D75" s="51">
        <f>Deptos!E67</f>
        <v>0</v>
      </c>
      <c r="E75" s="105">
        <f>Deptos!F67</f>
        <v>0</v>
      </c>
      <c r="F75" s="82" t="s">
        <v>151</v>
      </c>
      <c r="G75" s="64"/>
      <c r="H75" s="217"/>
      <c r="I75" s="87"/>
      <c r="J75" s="226"/>
      <c r="K75" s="222" t="s">
        <v>181</v>
      </c>
      <c r="L75" s="222"/>
      <c r="M75" s="227"/>
      <c r="N75" s="228"/>
      <c r="O75" s="64"/>
      <c r="P75" s="86"/>
      <c r="Q75" s="198" t="s">
        <v>181</v>
      </c>
      <c r="R75" s="91" t="s">
        <v>178</v>
      </c>
    </row>
    <row r="76" spans="2:18" ht="14" x14ac:dyDescent="0.15">
      <c r="B76" s="110">
        <f>Deptos!C68</f>
        <v>52</v>
      </c>
      <c r="C76" s="51" t="str">
        <f>Deptos!D68</f>
        <v>CONDO</v>
      </c>
      <c r="D76" s="51">
        <f>Deptos!E68</f>
        <v>0</v>
      </c>
      <c r="E76" s="105">
        <f>Deptos!F68</f>
        <v>0</v>
      </c>
      <c r="F76" s="82" t="s">
        <v>151</v>
      </c>
      <c r="G76" s="64"/>
      <c r="H76" s="217"/>
      <c r="I76" s="87"/>
      <c r="J76" s="226"/>
      <c r="K76" s="222" t="s">
        <v>181</v>
      </c>
      <c r="L76" s="222"/>
      <c r="M76" s="227"/>
      <c r="N76" s="228"/>
      <c r="O76" s="64"/>
      <c r="P76" s="86"/>
      <c r="Q76" s="198" t="s">
        <v>181</v>
      </c>
      <c r="R76" s="91" t="s">
        <v>178</v>
      </c>
    </row>
    <row r="77" spans="2:18" ht="14" x14ac:dyDescent="0.15">
      <c r="B77" s="110">
        <f>Deptos!C69</f>
        <v>53</v>
      </c>
      <c r="C77" s="51" t="str">
        <f>Deptos!D69</f>
        <v>CONDO</v>
      </c>
      <c r="D77" s="51">
        <f>Deptos!E69</f>
        <v>0</v>
      </c>
      <c r="E77" s="105">
        <f>Deptos!F69</f>
        <v>0</v>
      </c>
      <c r="F77" s="82" t="s">
        <v>151</v>
      </c>
      <c r="G77" s="64"/>
      <c r="H77" s="217"/>
      <c r="I77" s="87"/>
      <c r="J77" s="226"/>
      <c r="K77" s="222" t="s">
        <v>181</v>
      </c>
      <c r="L77" s="222"/>
      <c r="M77" s="227"/>
      <c r="N77" s="228"/>
      <c r="O77" s="64"/>
      <c r="P77" s="86"/>
      <c r="Q77" s="198" t="s">
        <v>181</v>
      </c>
      <c r="R77" s="91" t="s">
        <v>178</v>
      </c>
    </row>
    <row r="78" spans="2:18" ht="14" x14ac:dyDescent="0.15">
      <c r="B78" s="110">
        <f>Deptos!C70</f>
        <v>54</v>
      </c>
      <c r="C78" s="51" t="str">
        <f>Deptos!D70</f>
        <v>CONDO</v>
      </c>
      <c r="D78" s="51">
        <f>Deptos!E70</f>
        <v>0</v>
      </c>
      <c r="E78" s="105">
        <f>Deptos!F70</f>
        <v>0</v>
      </c>
      <c r="F78" s="82" t="s">
        <v>151</v>
      </c>
      <c r="G78" s="64"/>
      <c r="H78" s="217"/>
      <c r="I78" s="87"/>
      <c r="J78" s="226"/>
      <c r="K78" s="222" t="s">
        <v>181</v>
      </c>
      <c r="L78" s="222"/>
      <c r="M78" s="227"/>
      <c r="N78" s="228"/>
      <c r="O78" s="64"/>
      <c r="P78" s="86"/>
      <c r="Q78" s="198" t="s">
        <v>181</v>
      </c>
      <c r="R78" s="91" t="s">
        <v>178</v>
      </c>
    </row>
    <row r="79" spans="2:18" ht="14" x14ac:dyDescent="0.15">
      <c r="B79" s="110">
        <f>Deptos!C71</f>
        <v>55</v>
      </c>
      <c r="C79" s="51" t="str">
        <f>Deptos!D71</f>
        <v>CONDO</v>
      </c>
      <c r="D79" s="51">
        <f>Deptos!E71</f>
        <v>0</v>
      </c>
      <c r="E79" s="105">
        <f>Deptos!F71</f>
        <v>0</v>
      </c>
      <c r="F79" s="82" t="s">
        <v>151</v>
      </c>
      <c r="G79" s="64"/>
      <c r="H79" s="217"/>
      <c r="I79" s="87"/>
      <c r="J79" s="226"/>
      <c r="K79" s="222" t="s">
        <v>181</v>
      </c>
      <c r="L79" s="222"/>
      <c r="M79" s="227"/>
      <c r="N79" s="228"/>
      <c r="O79" s="64"/>
      <c r="P79" s="86"/>
      <c r="Q79" s="198" t="s">
        <v>181</v>
      </c>
      <c r="R79" s="91" t="s">
        <v>178</v>
      </c>
    </row>
    <row r="80" spans="2:18" ht="14" x14ac:dyDescent="0.15">
      <c r="B80" s="110">
        <f>Deptos!C72</f>
        <v>56</v>
      </c>
      <c r="C80" s="51" t="str">
        <f>Deptos!D72</f>
        <v>CONDO</v>
      </c>
      <c r="D80" s="51">
        <f>Deptos!E72</f>
        <v>0</v>
      </c>
      <c r="E80" s="105">
        <f>Deptos!F72</f>
        <v>0</v>
      </c>
      <c r="F80" s="82" t="s">
        <v>151</v>
      </c>
      <c r="G80" s="64"/>
      <c r="H80" s="217"/>
      <c r="I80" s="87"/>
      <c r="J80" s="226"/>
      <c r="K80" s="222" t="s">
        <v>181</v>
      </c>
      <c r="L80" s="222"/>
      <c r="M80" s="227"/>
      <c r="N80" s="228"/>
      <c r="O80" s="64"/>
      <c r="P80" s="86"/>
      <c r="Q80" s="198" t="s">
        <v>181</v>
      </c>
      <c r="R80" s="91" t="s">
        <v>178</v>
      </c>
    </row>
    <row r="81" spans="2:18" ht="14" x14ac:dyDescent="0.15">
      <c r="B81" s="110">
        <f>Deptos!C73</f>
        <v>57</v>
      </c>
      <c r="C81" s="51" t="str">
        <f>Deptos!D73</f>
        <v>CONDO</v>
      </c>
      <c r="D81" s="51">
        <f>Deptos!E73</f>
        <v>0</v>
      </c>
      <c r="E81" s="105">
        <f>Deptos!F73</f>
        <v>0</v>
      </c>
      <c r="F81" s="82" t="s">
        <v>151</v>
      </c>
      <c r="G81" s="64"/>
      <c r="H81" s="217"/>
      <c r="I81" s="87"/>
      <c r="J81" s="226"/>
      <c r="K81" s="222" t="s">
        <v>181</v>
      </c>
      <c r="L81" s="222"/>
      <c r="M81" s="227"/>
      <c r="N81" s="228"/>
      <c r="O81" s="64"/>
      <c r="P81" s="86"/>
      <c r="Q81" s="198" t="s">
        <v>181</v>
      </c>
      <c r="R81" s="91" t="s">
        <v>178</v>
      </c>
    </row>
    <row r="82" spans="2:18" ht="14" x14ac:dyDescent="0.15">
      <c r="B82" s="110">
        <f>Deptos!C74</f>
        <v>58</v>
      </c>
      <c r="C82" s="51" t="str">
        <f>Deptos!D74</f>
        <v>CONDO</v>
      </c>
      <c r="D82" s="51">
        <f>Deptos!E74</f>
        <v>0</v>
      </c>
      <c r="E82" s="105">
        <f>Deptos!F74</f>
        <v>0</v>
      </c>
      <c r="F82" s="82" t="s">
        <v>151</v>
      </c>
      <c r="G82" s="64"/>
      <c r="H82" s="217"/>
      <c r="I82" s="87"/>
      <c r="J82" s="226"/>
      <c r="K82" s="222" t="s">
        <v>181</v>
      </c>
      <c r="L82" s="222"/>
      <c r="M82" s="227"/>
      <c r="N82" s="228"/>
      <c r="O82" s="64"/>
      <c r="P82" s="86"/>
      <c r="Q82" s="198" t="s">
        <v>181</v>
      </c>
      <c r="R82" s="91" t="s">
        <v>178</v>
      </c>
    </row>
    <row r="83" spans="2:18" ht="14" x14ac:dyDescent="0.15">
      <c r="B83" s="110">
        <f>Deptos!C75</f>
        <v>59</v>
      </c>
      <c r="C83" s="51" t="str">
        <f>Deptos!D75</f>
        <v>CONDO</v>
      </c>
      <c r="D83" s="51">
        <f>Deptos!E75</f>
        <v>0</v>
      </c>
      <c r="E83" s="105">
        <f>Deptos!F75</f>
        <v>0</v>
      </c>
      <c r="F83" s="82" t="s">
        <v>151</v>
      </c>
      <c r="G83" s="64"/>
      <c r="H83" s="217"/>
      <c r="I83" s="87"/>
      <c r="J83" s="226"/>
      <c r="K83" s="222" t="s">
        <v>181</v>
      </c>
      <c r="L83" s="222"/>
      <c r="M83" s="227"/>
      <c r="N83" s="228"/>
      <c r="O83" s="64"/>
      <c r="P83" s="86"/>
      <c r="Q83" s="198" t="s">
        <v>181</v>
      </c>
      <c r="R83" s="91" t="s">
        <v>178</v>
      </c>
    </row>
    <row r="84" spans="2:18" ht="14" x14ac:dyDescent="0.15">
      <c r="B84" s="110">
        <f>Deptos!C76</f>
        <v>60</v>
      </c>
      <c r="C84" s="51" t="str">
        <f>Deptos!D76</f>
        <v>CONDO</v>
      </c>
      <c r="D84" s="51">
        <f>Deptos!E76</f>
        <v>0</v>
      </c>
      <c r="E84" s="105">
        <f>Deptos!F76</f>
        <v>0</v>
      </c>
      <c r="F84" s="82" t="s">
        <v>151</v>
      </c>
      <c r="G84" s="64"/>
      <c r="H84" s="217"/>
      <c r="I84" s="87"/>
      <c r="J84" s="226"/>
      <c r="K84" s="222" t="s">
        <v>181</v>
      </c>
      <c r="L84" s="222"/>
      <c r="M84" s="227"/>
      <c r="N84" s="228"/>
      <c r="O84" s="64"/>
      <c r="P84" s="86"/>
      <c r="Q84" s="198" t="s">
        <v>181</v>
      </c>
      <c r="R84" s="91" t="s">
        <v>178</v>
      </c>
    </row>
    <row r="85" spans="2:18" ht="14" x14ac:dyDescent="0.15">
      <c r="B85" s="110">
        <f>Deptos!C77</f>
        <v>61</v>
      </c>
      <c r="C85" s="51" t="str">
        <f>Deptos!D77</f>
        <v>CONDO</v>
      </c>
      <c r="D85" s="51">
        <f>Deptos!E77</f>
        <v>0</v>
      </c>
      <c r="E85" s="105">
        <f>Deptos!F77</f>
        <v>0</v>
      </c>
      <c r="F85" s="82" t="s">
        <v>151</v>
      </c>
      <c r="G85" s="64"/>
      <c r="H85" s="217"/>
      <c r="I85" s="87"/>
      <c r="J85" s="226"/>
      <c r="K85" s="222" t="s">
        <v>181</v>
      </c>
      <c r="L85" s="222"/>
      <c r="M85" s="227"/>
      <c r="N85" s="228"/>
      <c r="O85" s="64"/>
      <c r="P85" s="86"/>
      <c r="Q85" s="198" t="s">
        <v>181</v>
      </c>
      <c r="R85" s="91" t="s">
        <v>178</v>
      </c>
    </row>
    <row r="86" spans="2:18" ht="14" x14ac:dyDescent="0.15">
      <c r="B86" s="110">
        <f>Deptos!C78</f>
        <v>62</v>
      </c>
      <c r="C86" s="51" t="str">
        <f>Deptos!D78</f>
        <v>CONDO</v>
      </c>
      <c r="D86" s="51">
        <f>Deptos!E78</f>
        <v>0</v>
      </c>
      <c r="E86" s="105">
        <f>Deptos!F78</f>
        <v>0</v>
      </c>
      <c r="F86" s="82" t="s">
        <v>151</v>
      </c>
      <c r="G86" s="64"/>
      <c r="H86" s="217"/>
      <c r="I86" s="87"/>
      <c r="J86" s="226"/>
      <c r="K86" s="222" t="s">
        <v>181</v>
      </c>
      <c r="L86" s="222"/>
      <c r="M86" s="227"/>
      <c r="N86" s="228"/>
      <c r="O86" s="64"/>
      <c r="P86" s="86"/>
      <c r="Q86" s="198" t="s">
        <v>181</v>
      </c>
      <c r="R86" s="91" t="s">
        <v>178</v>
      </c>
    </row>
    <row r="87" spans="2:18" ht="14" x14ac:dyDescent="0.15">
      <c r="B87" s="110">
        <f>Deptos!C79</f>
        <v>63</v>
      </c>
      <c r="C87" s="51" t="str">
        <f>Deptos!D79</f>
        <v>CONDO</v>
      </c>
      <c r="D87" s="51">
        <f>Deptos!E79</f>
        <v>0</v>
      </c>
      <c r="E87" s="105">
        <f>Deptos!F79</f>
        <v>0</v>
      </c>
      <c r="F87" s="82" t="s">
        <v>151</v>
      </c>
      <c r="G87" s="64"/>
      <c r="H87" s="217"/>
      <c r="I87" s="87"/>
      <c r="J87" s="226"/>
      <c r="K87" s="222" t="s">
        <v>181</v>
      </c>
      <c r="L87" s="222"/>
      <c r="M87" s="227"/>
      <c r="N87" s="228"/>
      <c r="O87" s="64"/>
      <c r="P87" s="86"/>
      <c r="Q87" s="198" t="s">
        <v>181</v>
      </c>
      <c r="R87" s="91" t="s">
        <v>178</v>
      </c>
    </row>
    <row r="88" spans="2:18" ht="14" x14ac:dyDescent="0.15">
      <c r="B88" s="110">
        <f>Deptos!C80</f>
        <v>64</v>
      </c>
      <c r="C88" s="51" t="str">
        <f>Deptos!D80</f>
        <v>CONDO</v>
      </c>
      <c r="D88" s="51">
        <f>Deptos!E80</f>
        <v>0</v>
      </c>
      <c r="E88" s="105">
        <f>Deptos!F80</f>
        <v>0</v>
      </c>
      <c r="F88" s="82" t="s">
        <v>151</v>
      </c>
      <c r="G88" s="64"/>
      <c r="H88" s="217"/>
      <c r="I88" s="87"/>
      <c r="J88" s="226"/>
      <c r="K88" s="222" t="s">
        <v>181</v>
      </c>
      <c r="L88" s="222"/>
      <c r="M88" s="227"/>
      <c r="N88" s="228"/>
      <c r="O88" s="64"/>
      <c r="P88" s="86"/>
      <c r="Q88" s="198" t="s">
        <v>181</v>
      </c>
      <c r="R88" s="91" t="s">
        <v>178</v>
      </c>
    </row>
    <row r="89" spans="2:18" ht="14" x14ac:dyDescent="0.15">
      <c r="B89" s="110">
        <f>Deptos!C81</f>
        <v>65</v>
      </c>
      <c r="C89" s="51" t="str">
        <f>Deptos!D81</f>
        <v>CONDO</v>
      </c>
      <c r="D89" s="51">
        <f>Deptos!E81</f>
        <v>0</v>
      </c>
      <c r="E89" s="105">
        <f>Deptos!F81</f>
        <v>0</v>
      </c>
      <c r="F89" s="82" t="s">
        <v>151</v>
      </c>
      <c r="G89" s="64"/>
      <c r="H89" s="217"/>
      <c r="I89" s="87"/>
      <c r="J89" s="226"/>
      <c r="K89" s="222" t="s">
        <v>181</v>
      </c>
      <c r="L89" s="222"/>
      <c r="M89" s="227"/>
      <c r="N89" s="228"/>
      <c r="O89" s="64"/>
      <c r="P89" s="86"/>
      <c r="Q89" s="198" t="s">
        <v>181</v>
      </c>
      <c r="R89" s="91" t="s">
        <v>178</v>
      </c>
    </row>
    <row r="90" spans="2:18" ht="14" x14ac:dyDescent="0.15">
      <c r="B90" s="110">
        <f>Deptos!C82</f>
        <v>66</v>
      </c>
      <c r="C90" s="51" t="str">
        <f>Deptos!D82</f>
        <v>CONDO</v>
      </c>
      <c r="D90" s="51">
        <f>Deptos!E82</f>
        <v>0</v>
      </c>
      <c r="E90" s="105">
        <f>Deptos!F82</f>
        <v>0</v>
      </c>
      <c r="F90" s="82" t="s">
        <v>151</v>
      </c>
      <c r="G90" s="64"/>
      <c r="H90" s="217"/>
      <c r="I90" s="87"/>
      <c r="J90" s="226"/>
      <c r="K90" s="222" t="s">
        <v>181</v>
      </c>
      <c r="L90" s="222"/>
      <c r="M90" s="227"/>
      <c r="N90" s="228"/>
      <c r="O90" s="64"/>
      <c r="P90" s="86"/>
      <c r="Q90" s="198" t="s">
        <v>181</v>
      </c>
      <c r="R90" s="91" t="s">
        <v>178</v>
      </c>
    </row>
    <row r="91" spans="2:18" ht="14" x14ac:dyDescent="0.15">
      <c r="B91" s="110">
        <f>Deptos!C83</f>
        <v>67</v>
      </c>
      <c r="C91" s="51" t="str">
        <f>Deptos!D83</f>
        <v>CONDO</v>
      </c>
      <c r="D91" s="51">
        <f>Deptos!E83</f>
        <v>0</v>
      </c>
      <c r="E91" s="105">
        <f>Deptos!F83</f>
        <v>0</v>
      </c>
      <c r="F91" s="82" t="s">
        <v>151</v>
      </c>
      <c r="G91" s="64"/>
      <c r="H91" s="217"/>
      <c r="I91" s="87"/>
      <c r="J91" s="226"/>
      <c r="K91" s="222" t="s">
        <v>181</v>
      </c>
      <c r="L91" s="222"/>
      <c r="M91" s="227"/>
      <c r="N91" s="228"/>
      <c r="O91" s="64"/>
      <c r="P91" s="86"/>
      <c r="Q91" s="198" t="s">
        <v>181</v>
      </c>
      <c r="R91" s="91" t="s">
        <v>178</v>
      </c>
    </row>
    <row r="92" spans="2:18" ht="14" x14ac:dyDescent="0.15">
      <c r="B92" s="110">
        <f>Deptos!C84</f>
        <v>68</v>
      </c>
      <c r="C92" s="51" t="str">
        <f>Deptos!D84</f>
        <v>CONDO</v>
      </c>
      <c r="D92" s="51">
        <f>Deptos!E84</f>
        <v>0</v>
      </c>
      <c r="E92" s="105">
        <f>Deptos!F84</f>
        <v>0</v>
      </c>
      <c r="F92" s="82" t="s">
        <v>151</v>
      </c>
      <c r="G92" s="64"/>
      <c r="H92" s="217"/>
      <c r="I92" s="87"/>
      <c r="J92" s="226"/>
      <c r="K92" s="222" t="s">
        <v>181</v>
      </c>
      <c r="L92" s="222"/>
      <c r="M92" s="227"/>
      <c r="N92" s="228"/>
      <c r="O92" s="64"/>
      <c r="P92" s="86"/>
      <c r="Q92" s="198" t="s">
        <v>181</v>
      </c>
      <c r="R92" s="91" t="s">
        <v>178</v>
      </c>
    </row>
    <row r="93" spans="2:18" ht="14" x14ac:dyDescent="0.15">
      <c r="B93" s="110">
        <f>Deptos!C85</f>
        <v>69</v>
      </c>
      <c r="C93" s="51" t="str">
        <f>Deptos!D85</f>
        <v>CONDO</v>
      </c>
      <c r="D93" s="51">
        <f>Deptos!E85</f>
        <v>0</v>
      </c>
      <c r="E93" s="105">
        <f>Deptos!F85</f>
        <v>0</v>
      </c>
      <c r="F93" s="82" t="s">
        <v>151</v>
      </c>
      <c r="G93" s="64"/>
      <c r="H93" s="217"/>
      <c r="I93" s="87"/>
      <c r="J93" s="226"/>
      <c r="K93" s="222" t="s">
        <v>181</v>
      </c>
      <c r="L93" s="222"/>
      <c r="M93" s="227"/>
      <c r="N93" s="228"/>
      <c r="O93" s="64"/>
      <c r="P93" s="86"/>
      <c r="Q93" s="198" t="s">
        <v>181</v>
      </c>
      <c r="R93" s="91" t="s">
        <v>178</v>
      </c>
    </row>
    <row r="94" spans="2:18" ht="14" x14ac:dyDescent="0.15">
      <c r="B94" s="110">
        <f>Deptos!C86</f>
        <v>70</v>
      </c>
      <c r="C94" s="51" t="str">
        <f>Deptos!D86</f>
        <v>CONDO</v>
      </c>
      <c r="D94" s="51">
        <f>Deptos!E86</f>
        <v>0</v>
      </c>
      <c r="E94" s="105">
        <f>Deptos!F86</f>
        <v>0</v>
      </c>
      <c r="F94" s="82" t="s">
        <v>151</v>
      </c>
      <c r="G94" s="64"/>
      <c r="H94" s="217"/>
      <c r="I94" s="87"/>
      <c r="J94" s="226"/>
      <c r="K94" s="222" t="s">
        <v>181</v>
      </c>
      <c r="L94" s="222"/>
      <c r="M94" s="227"/>
      <c r="N94" s="228"/>
      <c r="O94" s="64"/>
      <c r="P94" s="86"/>
      <c r="Q94" s="198" t="s">
        <v>181</v>
      </c>
      <c r="R94" s="91" t="s">
        <v>178</v>
      </c>
    </row>
    <row r="95" spans="2:18" ht="14" x14ac:dyDescent="0.15">
      <c r="B95" s="110">
        <f>Deptos!C87</f>
        <v>71</v>
      </c>
      <c r="C95" s="51" t="str">
        <f>Deptos!D87</f>
        <v>CONDO</v>
      </c>
      <c r="D95" s="51">
        <f>Deptos!E87</f>
        <v>0</v>
      </c>
      <c r="E95" s="105">
        <f>Deptos!F87</f>
        <v>0</v>
      </c>
      <c r="F95" s="82" t="s">
        <v>151</v>
      </c>
      <c r="G95" s="64"/>
      <c r="H95" s="217"/>
      <c r="I95" s="87"/>
      <c r="J95" s="226"/>
      <c r="K95" s="222" t="s">
        <v>181</v>
      </c>
      <c r="L95" s="222"/>
      <c r="M95" s="227"/>
      <c r="N95" s="228"/>
      <c r="O95" s="64"/>
      <c r="P95" s="86"/>
      <c r="Q95" s="198" t="s">
        <v>181</v>
      </c>
      <c r="R95" s="91" t="s">
        <v>178</v>
      </c>
    </row>
    <row r="96" spans="2:18" ht="14" x14ac:dyDescent="0.15">
      <c r="B96" s="110">
        <f>Deptos!C88</f>
        <v>72</v>
      </c>
      <c r="C96" s="51" t="str">
        <f>Deptos!D88</f>
        <v>CONDO</v>
      </c>
      <c r="D96" s="51">
        <f>Deptos!E88</f>
        <v>0</v>
      </c>
      <c r="E96" s="105">
        <f>Deptos!F88</f>
        <v>0</v>
      </c>
      <c r="F96" s="82" t="s">
        <v>151</v>
      </c>
      <c r="G96" s="64"/>
      <c r="H96" s="217"/>
      <c r="I96" s="87"/>
      <c r="J96" s="226"/>
      <c r="K96" s="222" t="s">
        <v>181</v>
      </c>
      <c r="L96" s="222"/>
      <c r="M96" s="227"/>
      <c r="N96" s="228"/>
      <c r="O96" s="64"/>
      <c r="P96" s="86"/>
      <c r="Q96" s="198" t="s">
        <v>181</v>
      </c>
      <c r="R96" s="91" t="s">
        <v>178</v>
      </c>
    </row>
    <row r="97" spans="2:18" ht="14" x14ac:dyDescent="0.15">
      <c r="B97" s="110">
        <f>Deptos!C89</f>
        <v>73</v>
      </c>
      <c r="C97" s="51" t="str">
        <f>Deptos!D89</f>
        <v>CONDO</v>
      </c>
      <c r="D97" s="51">
        <f>Deptos!E89</f>
        <v>0</v>
      </c>
      <c r="E97" s="105">
        <f>Deptos!F89</f>
        <v>0</v>
      </c>
      <c r="F97" s="82" t="s">
        <v>151</v>
      </c>
      <c r="G97" s="64"/>
      <c r="H97" s="217"/>
      <c r="I97" s="87"/>
      <c r="J97" s="226"/>
      <c r="K97" s="222" t="s">
        <v>181</v>
      </c>
      <c r="L97" s="222"/>
      <c r="M97" s="227"/>
      <c r="N97" s="228"/>
      <c r="O97" s="64"/>
      <c r="P97" s="86"/>
      <c r="Q97" s="198" t="s">
        <v>181</v>
      </c>
      <c r="R97" s="91" t="s">
        <v>178</v>
      </c>
    </row>
    <row r="98" spans="2:18" ht="14" x14ac:dyDescent="0.15">
      <c r="B98" s="110">
        <f>Deptos!C90</f>
        <v>74</v>
      </c>
      <c r="C98" s="51" t="str">
        <f>Deptos!D90</f>
        <v>CONDO</v>
      </c>
      <c r="D98" s="51">
        <f>Deptos!E90</f>
        <v>0</v>
      </c>
      <c r="E98" s="105">
        <f>Deptos!F90</f>
        <v>0</v>
      </c>
      <c r="F98" s="82" t="s">
        <v>151</v>
      </c>
      <c r="G98" s="64"/>
      <c r="H98" s="217"/>
      <c r="I98" s="87"/>
      <c r="J98" s="226"/>
      <c r="K98" s="222" t="s">
        <v>181</v>
      </c>
      <c r="L98" s="222"/>
      <c r="M98" s="227"/>
      <c r="N98" s="228"/>
      <c r="O98" s="64"/>
      <c r="P98" s="86"/>
      <c r="Q98" s="198" t="s">
        <v>181</v>
      </c>
      <c r="R98" s="91" t="s">
        <v>178</v>
      </c>
    </row>
    <row r="99" spans="2:18" ht="14" x14ac:dyDescent="0.15">
      <c r="B99" s="110">
        <f>Deptos!C91</f>
        <v>75</v>
      </c>
      <c r="C99" s="51" t="str">
        <f>Deptos!D91</f>
        <v>CONDO</v>
      </c>
      <c r="D99" s="51">
        <f>Deptos!E91</f>
        <v>0</v>
      </c>
      <c r="E99" s="105">
        <f>Deptos!F91</f>
        <v>0</v>
      </c>
      <c r="F99" s="82" t="s">
        <v>151</v>
      </c>
      <c r="G99" s="64"/>
      <c r="H99" s="217"/>
      <c r="I99" s="87"/>
      <c r="J99" s="226"/>
      <c r="K99" s="222" t="s">
        <v>181</v>
      </c>
      <c r="L99" s="222"/>
      <c r="M99" s="227"/>
      <c r="N99" s="228"/>
      <c r="O99" s="64"/>
      <c r="P99" s="86"/>
      <c r="Q99" s="198" t="s">
        <v>181</v>
      </c>
      <c r="R99" s="91" t="s">
        <v>178</v>
      </c>
    </row>
    <row r="100" spans="2:18" ht="14" x14ac:dyDescent="0.15">
      <c r="B100" s="110">
        <f>Deptos!C92</f>
        <v>76</v>
      </c>
      <c r="C100" s="51" t="str">
        <f>Deptos!D92</f>
        <v>CONDO</v>
      </c>
      <c r="D100" s="51">
        <f>Deptos!E92</f>
        <v>0</v>
      </c>
      <c r="E100" s="105">
        <f>Deptos!F92</f>
        <v>0</v>
      </c>
      <c r="F100" s="82" t="s">
        <v>151</v>
      </c>
      <c r="G100" s="64"/>
      <c r="H100" s="217"/>
      <c r="I100" s="87"/>
      <c r="J100" s="226"/>
      <c r="K100" s="222" t="s">
        <v>181</v>
      </c>
      <c r="L100" s="222"/>
      <c r="M100" s="227"/>
      <c r="N100" s="228"/>
      <c r="O100" s="64"/>
      <c r="P100" s="86"/>
      <c r="Q100" s="198" t="s">
        <v>181</v>
      </c>
      <c r="R100" s="91" t="s">
        <v>178</v>
      </c>
    </row>
    <row r="101" spans="2:18" ht="14" x14ac:dyDescent="0.15">
      <c r="B101" s="110">
        <f>Deptos!C93</f>
        <v>77</v>
      </c>
      <c r="C101" s="51" t="str">
        <f>Deptos!D93</f>
        <v>CONDO</v>
      </c>
      <c r="D101" s="51">
        <f>Deptos!E93</f>
        <v>0</v>
      </c>
      <c r="E101" s="105">
        <f>Deptos!F93</f>
        <v>0</v>
      </c>
      <c r="F101" s="82" t="s">
        <v>151</v>
      </c>
      <c r="G101" s="64"/>
      <c r="H101" s="217"/>
      <c r="I101" s="87"/>
      <c r="J101" s="226"/>
      <c r="K101" s="222" t="s">
        <v>181</v>
      </c>
      <c r="L101" s="222"/>
      <c r="M101" s="227"/>
      <c r="N101" s="228"/>
      <c r="O101" s="64"/>
      <c r="P101" s="86"/>
      <c r="Q101" s="198" t="s">
        <v>181</v>
      </c>
      <c r="R101" s="91" t="s">
        <v>178</v>
      </c>
    </row>
    <row r="102" spans="2:18" ht="14" x14ac:dyDescent="0.15">
      <c r="B102" s="110">
        <f>Deptos!C94</f>
        <v>78</v>
      </c>
      <c r="C102" s="51" t="str">
        <f>Deptos!D94</f>
        <v>CONDO</v>
      </c>
      <c r="D102" s="51">
        <f>Deptos!E94</f>
        <v>0</v>
      </c>
      <c r="E102" s="105">
        <f>Deptos!F94</f>
        <v>0</v>
      </c>
      <c r="F102" s="82" t="s">
        <v>151</v>
      </c>
      <c r="G102" s="64"/>
      <c r="H102" s="217"/>
      <c r="I102" s="87"/>
      <c r="J102" s="226"/>
      <c r="K102" s="222" t="s">
        <v>181</v>
      </c>
      <c r="L102" s="222"/>
      <c r="M102" s="227"/>
      <c r="N102" s="228"/>
      <c r="O102" s="64"/>
      <c r="P102" s="86"/>
      <c r="Q102" s="198" t="s">
        <v>181</v>
      </c>
      <c r="R102" s="91" t="s">
        <v>178</v>
      </c>
    </row>
    <row r="103" spans="2:18" ht="14" x14ac:dyDescent="0.15">
      <c r="B103" s="110">
        <f>Deptos!C95</f>
        <v>79</v>
      </c>
      <c r="C103" s="51" t="str">
        <f>Deptos!D95</f>
        <v>CONDO</v>
      </c>
      <c r="D103" s="51">
        <f>Deptos!E95</f>
        <v>0</v>
      </c>
      <c r="E103" s="105">
        <f>Deptos!F95</f>
        <v>0</v>
      </c>
      <c r="F103" s="82" t="s">
        <v>151</v>
      </c>
      <c r="G103" s="64"/>
      <c r="H103" s="217"/>
      <c r="I103" s="87"/>
      <c r="J103" s="226"/>
      <c r="K103" s="222" t="s">
        <v>181</v>
      </c>
      <c r="L103" s="222"/>
      <c r="M103" s="227"/>
      <c r="N103" s="228"/>
      <c r="O103" s="64"/>
      <c r="P103" s="86"/>
      <c r="Q103" s="198" t="s">
        <v>181</v>
      </c>
      <c r="R103" s="91" t="s">
        <v>178</v>
      </c>
    </row>
    <row r="104" spans="2:18" ht="14" x14ac:dyDescent="0.15">
      <c r="B104" s="110">
        <f>Deptos!C96</f>
        <v>80</v>
      </c>
      <c r="C104" s="51" t="str">
        <f>Deptos!D96</f>
        <v>CONDO</v>
      </c>
      <c r="D104" s="51">
        <f>Deptos!E96</f>
        <v>0</v>
      </c>
      <c r="E104" s="105">
        <f>Deptos!F96</f>
        <v>0</v>
      </c>
      <c r="F104" s="82" t="s">
        <v>151</v>
      </c>
      <c r="G104" s="64"/>
      <c r="H104" s="217"/>
      <c r="I104" s="87"/>
      <c r="J104" s="226"/>
      <c r="K104" s="222" t="s">
        <v>181</v>
      </c>
      <c r="L104" s="222"/>
      <c r="M104" s="227"/>
      <c r="N104" s="228"/>
      <c r="O104" s="64"/>
      <c r="P104" s="86"/>
      <c r="Q104" s="198" t="s">
        <v>181</v>
      </c>
      <c r="R104" s="91" t="s">
        <v>178</v>
      </c>
    </row>
    <row r="105" spans="2:18" ht="14" x14ac:dyDescent="0.15">
      <c r="B105" s="110">
        <f>Deptos!C97</f>
        <v>81</v>
      </c>
      <c r="C105" s="51" t="str">
        <f>Deptos!D97</f>
        <v>CONDO</v>
      </c>
      <c r="D105" s="51">
        <f>Deptos!E97</f>
        <v>0</v>
      </c>
      <c r="E105" s="105">
        <f>Deptos!F97</f>
        <v>0</v>
      </c>
      <c r="F105" s="82" t="s">
        <v>151</v>
      </c>
      <c r="G105" s="64"/>
      <c r="H105" s="217"/>
      <c r="I105" s="87"/>
      <c r="J105" s="226"/>
      <c r="K105" s="222" t="s">
        <v>181</v>
      </c>
      <c r="L105" s="222"/>
      <c r="M105" s="227"/>
      <c r="N105" s="228"/>
      <c r="O105" s="64"/>
      <c r="P105" s="86"/>
      <c r="Q105" s="198" t="s">
        <v>181</v>
      </c>
      <c r="R105" s="91" t="s">
        <v>178</v>
      </c>
    </row>
    <row r="106" spans="2:18" ht="14" x14ac:dyDescent="0.15">
      <c r="B106" s="110">
        <f>Deptos!C98</f>
        <v>82</v>
      </c>
      <c r="C106" s="51" t="str">
        <f>Deptos!D98</f>
        <v>CONDO</v>
      </c>
      <c r="D106" s="51">
        <f>Deptos!E98</f>
        <v>0</v>
      </c>
      <c r="E106" s="105">
        <f>Deptos!F98</f>
        <v>0</v>
      </c>
      <c r="F106" s="82" t="s">
        <v>151</v>
      </c>
      <c r="G106" s="64"/>
      <c r="H106" s="217"/>
      <c r="I106" s="87"/>
      <c r="J106" s="226"/>
      <c r="K106" s="222" t="s">
        <v>181</v>
      </c>
      <c r="L106" s="222"/>
      <c r="M106" s="227"/>
      <c r="N106" s="228"/>
      <c r="O106" s="64"/>
      <c r="P106" s="86"/>
      <c r="Q106" s="198" t="s">
        <v>181</v>
      </c>
      <c r="R106" s="91" t="s">
        <v>178</v>
      </c>
    </row>
    <row r="107" spans="2:18" ht="14" x14ac:dyDescent="0.15">
      <c r="B107" s="110">
        <f>Deptos!C99</f>
        <v>83</v>
      </c>
      <c r="C107" s="51" t="str">
        <f>Deptos!D99</f>
        <v>CONDO</v>
      </c>
      <c r="D107" s="51">
        <f>Deptos!E99</f>
        <v>0</v>
      </c>
      <c r="E107" s="105">
        <f>Deptos!F99</f>
        <v>0</v>
      </c>
      <c r="F107" s="82" t="s">
        <v>151</v>
      </c>
      <c r="G107" s="64"/>
      <c r="H107" s="217"/>
      <c r="I107" s="87"/>
      <c r="J107" s="226"/>
      <c r="K107" s="222" t="s">
        <v>181</v>
      </c>
      <c r="L107" s="222"/>
      <c r="M107" s="227"/>
      <c r="N107" s="228"/>
      <c r="O107" s="64"/>
      <c r="P107" s="86"/>
      <c r="Q107" s="198" t="s">
        <v>181</v>
      </c>
      <c r="R107" s="91" t="s">
        <v>178</v>
      </c>
    </row>
    <row r="108" spans="2:18" ht="14" x14ac:dyDescent="0.15">
      <c r="B108" s="110">
        <f>Deptos!C100</f>
        <v>84</v>
      </c>
      <c r="C108" s="51" t="str">
        <f>Deptos!D100</f>
        <v>CONDO</v>
      </c>
      <c r="D108" s="51">
        <f>Deptos!E100</f>
        <v>0</v>
      </c>
      <c r="E108" s="105">
        <f>Deptos!F100</f>
        <v>0</v>
      </c>
      <c r="F108" s="82" t="s">
        <v>151</v>
      </c>
      <c r="G108" s="64"/>
      <c r="H108" s="217"/>
      <c r="I108" s="87"/>
      <c r="J108" s="226"/>
      <c r="K108" s="222" t="s">
        <v>181</v>
      </c>
      <c r="L108" s="222"/>
      <c r="M108" s="227"/>
      <c r="N108" s="228"/>
      <c r="O108" s="64"/>
      <c r="P108" s="86"/>
      <c r="Q108" s="198" t="s">
        <v>181</v>
      </c>
      <c r="R108" s="91" t="s">
        <v>178</v>
      </c>
    </row>
    <row r="109" spans="2:18" ht="14" x14ac:dyDescent="0.15">
      <c r="B109" s="110">
        <f>Deptos!C101</f>
        <v>85</v>
      </c>
      <c r="C109" s="51" t="str">
        <f>Deptos!D101</f>
        <v>CONDO</v>
      </c>
      <c r="D109" s="51">
        <f>Deptos!E101</f>
        <v>0</v>
      </c>
      <c r="E109" s="105">
        <f>Deptos!F101</f>
        <v>0</v>
      </c>
      <c r="F109" s="82" t="s">
        <v>151</v>
      </c>
      <c r="G109" s="64"/>
      <c r="H109" s="217"/>
      <c r="I109" s="87"/>
      <c r="J109" s="226"/>
      <c r="K109" s="222" t="s">
        <v>181</v>
      </c>
      <c r="L109" s="222"/>
      <c r="M109" s="227"/>
      <c r="N109" s="228"/>
      <c r="O109" s="64"/>
      <c r="P109" s="86"/>
      <c r="Q109" s="198" t="s">
        <v>181</v>
      </c>
      <c r="R109" s="91" t="s">
        <v>178</v>
      </c>
    </row>
    <row r="110" spans="2:18" ht="14" x14ac:dyDescent="0.15">
      <c r="B110" s="110">
        <f>Deptos!C102</f>
        <v>86</v>
      </c>
      <c r="C110" s="51" t="str">
        <f>Deptos!D102</f>
        <v>CONDO</v>
      </c>
      <c r="D110" s="51">
        <f>Deptos!E102</f>
        <v>0</v>
      </c>
      <c r="E110" s="105">
        <f>Deptos!F102</f>
        <v>0</v>
      </c>
      <c r="F110" s="82" t="s">
        <v>151</v>
      </c>
      <c r="G110" s="64"/>
      <c r="H110" s="217"/>
      <c r="I110" s="87"/>
      <c r="J110" s="226"/>
      <c r="K110" s="222" t="s">
        <v>181</v>
      </c>
      <c r="L110" s="222"/>
      <c r="M110" s="227"/>
      <c r="N110" s="228"/>
      <c r="O110" s="64"/>
      <c r="P110" s="86"/>
      <c r="Q110" s="198" t="s">
        <v>181</v>
      </c>
      <c r="R110" s="91" t="s">
        <v>178</v>
      </c>
    </row>
    <row r="111" spans="2:18" ht="14" x14ac:dyDescent="0.15">
      <c r="B111" s="110">
        <f>Deptos!C103</f>
        <v>87</v>
      </c>
      <c r="C111" s="51" t="str">
        <f>Deptos!D103</f>
        <v>CONDO</v>
      </c>
      <c r="D111" s="51">
        <f>Deptos!E103</f>
        <v>0</v>
      </c>
      <c r="E111" s="105">
        <f>Deptos!F103</f>
        <v>0</v>
      </c>
      <c r="F111" s="82" t="s">
        <v>151</v>
      </c>
      <c r="G111" s="64"/>
      <c r="H111" s="217"/>
      <c r="I111" s="87"/>
      <c r="J111" s="226"/>
      <c r="K111" s="222" t="s">
        <v>181</v>
      </c>
      <c r="L111" s="222"/>
      <c r="M111" s="227"/>
      <c r="N111" s="228"/>
      <c r="O111" s="64"/>
      <c r="P111" s="86"/>
      <c r="Q111" s="198" t="s">
        <v>181</v>
      </c>
      <c r="R111" s="91" t="s">
        <v>178</v>
      </c>
    </row>
    <row r="112" spans="2:18" ht="14" x14ac:dyDescent="0.15">
      <c r="B112" s="110">
        <f>Deptos!C104</f>
        <v>88</v>
      </c>
      <c r="C112" s="51" t="str">
        <f>Deptos!D104</f>
        <v>CONDO</v>
      </c>
      <c r="D112" s="51">
        <f>Deptos!E104</f>
        <v>0</v>
      </c>
      <c r="E112" s="105">
        <f>Deptos!F104</f>
        <v>0</v>
      </c>
      <c r="F112" s="82" t="s">
        <v>151</v>
      </c>
      <c r="G112" s="64"/>
      <c r="H112" s="217"/>
      <c r="I112" s="87"/>
      <c r="J112" s="226"/>
      <c r="K112" s="222" t="s">
        <v>181</v>
      </c>
      <c r="L112" s="222"/>
      <c r="M112" s="227"/>
      <c r="N112" s="228"/>
      <c r="O112" s="64"/>
      <c r="P112" s="86"/>
      <c r="Q112" s="198" t="s">
        <v>181</v>
      </c>
      <c r="R112" s="91" t="s">
        <v>178</v>
      </c>
    </row>
    <row r="113" spans="2:18" ht="14" x14ac:dyDescent="0.15">
      <c r="B113" s="110">
        <f>Deptos!C105</f>
        <v>89</v>
      </c>
      <c r="C113" s="51" t="str">
        <f>Deptos!D105</f>
        <v>CONDO</v>
      </c>
      <c r="D113" s="51">
        <f>Deptos!E105</f>
        <v>0</v>
      </c>
      <c r="E113" s="105">
        <f>Deptos!F105</f>
        <v>0</v>
      </c>
      <c r="F113" s="82" t="s">
        <v>151</v>
      </c>
      <c r="G113" s="64"/>
      <c r="H113" s="217"/>
      <c r="I113" s="87"/>
      <c r="J113" s="226"/>
      <c r="K113" s="222" t="s">
        <v>181</v>
      </c>
      <c r="L113" s="222"/>
      <c r="M113" s="227"/>
      <c r="N113" s="228"/>
      <c r="O113" s="64"/>
      <c r="P113" s="86"/>
      <c r="Q113" s="198" t="s">
        <v>181</v>
      </c>
      <c r="R113" s="91" t="s">
        <v>178</v>
      </c>
    </row>
    <row r="114" spans="2:18" ht="14" x14ac:dyDescent="0.15">
      <c r="B114" s="110">
        <f>Deptos!C106</f>
        <v>90</v>
      </c>
      <c r="C114" s="51" t="str">
        <f>Deptos!D106</f>
        <v>CONDO</v>
      </c>
      <c r="D114" s="51">
        <f>Deptos!E106</f>
        <v>0</v>
      </c>
      <c r="E114" s="105">
        <f>Deptos!F106</f>
        <v>0</v>
      </c>
      <c r="F114" s="82" t="s">
        <v>151</v>
      </c>
      <c r="G114" s="64"/>
      <c r="H114" s="217"/>
      <c r="I114" s="87"/>
      <c r="J114" s="226"/>
      <c r="K114" s="222" t="s">
        <v>181</v>
      </c>
      <c r="L114" s="222"/>
      <c r="M114" s="227"/>
      <c r="N114" s="228"/>
      <c r="O114" s="64"/>
      <c r="P114" s="86"/>
      <c r="Q114" s="198" t="s">
        <v>181</v>
      </c>
      <c r="R114" s="91" t="s">
        <v>178</v>
      </c>
    </row>
    <row r="115" spans="2:18" ht="14" x14ac:dyDescent="0.15">
      <c r="B115" s="110">
        <f>Deptos!C107</f>
        <v>91</v>
      </c>
      <c r="C115" s="51" t="str">
        <f>Deptos!D107</f>
        <v>CONDO</v>
      </c>
      <c r="D115" s="51">
        <f>Deptos!E107</f>
        <v>0</v>
      </c>
      <c r="E115" s="105">
        <f>Deptos!F107</f>
        <v>0</v>
      </c>
      <c r="F115" s="82" t="s">
        <v>151</v>
      </c>
      <c r="G115" s="64"/>
      <c r="H115" s="217"/>
      <c r="I115" s="87"/>
      <c r="J115" s="226"/>
      <c r="K115" s="222" t="s">
        <v>181</v>
      </c>
      <c r="L115" s="222"/>
      <c r="M115" s="227"/>
      <c r="N115" s="228"/>
      <c r="O115" s="64"/>
      <c r="P115" s="86"/>
      <c r="Q115" s="198" t="s">
        <v>181</v>
      </c>
      <c r="R115" s="91" t="s">
        <v>178</v>
      </c>
    </row>
    <row r="116" spans="2:18" ht="14" x14ac:dyDescent="0.15">
      <c r="B116" s="110">
        <f>Deptos!C108</f>
        <v>92</v>
      </c>
      <c r="C116" s="51" t="str">
        <f>Deptos!D108</f>
        <v>CONDO</v>
      </c>
      <c r="D116" s="51">
        <f>Deptos!E108</f>
        <v>0</v>
      </c>
      <c r="E116" s="105">
        <f>Deptos!F108</f>
        <v>0</v>
      </c>
      <c r="F116" s="82" t="s">
        <v>151</v>
      </c>
      <c r="G116" s="64"/>
      <c r="H116" s="217"/>
      <c r="I116" s="87"/>
      <c r="J116" s="226"/>
      <c r="K116" s="222" t="s">
        <v>181</v>
      </c>
      <c r="L116" s="222"/>
      <c r="M116" s="227"/>
      <c r="N116" s="228"/>
      <c r="O116" s="64"/>
      <c r="P116" s="86"/>
      <c r="Q116" s="198" t="s">
        <v>181</v>
      </c>
      <c r="R116" s="91" t="s">
        <v>178</v>
      </c>
    </row>
    <row r="117" spans="2:18" ht="14" x14ac:dyDescent="0.15">
      <c r="B117" s="110">
        <f>Deptos!C109</f>
        <v>93</v>
      </c>
      <c r="C117" s="51" t="str">
        <f>Deptos!D109</f>
        <v>CONDO</v>
      </c>
      <c r="D117" s="51">
        <f>Deptos!E109</f>
        <v>0</v>
      </c>
      <c r="E117" s="105">
        <f>Deptos!F109</f>
        <v>0</v>
      </c>
      <c r="F117" s="82" t="s">
        <v>151</v>
      </c>
      <c r="G117" s="64"/>
      <c r="H117" s="217"/>
      <c r="I117" s="87"/>
      <c r="J117" s="226"/>
      <c r="K117" s="222" t="s">
        <v>181</v>
      </c>
      <c r="L117" s="222"/>
      <c r="M117" s="227"/>
      <c r="N117" s="228"/>
      <c r="O117" s="64"/>
      <c r="P117" s="86"/>
      <c r="Q117" s="198" t="s">
        <v>181</v>
      </c>
      <c r="R117" s="91" t="s">
        <v>178</v>
      </c>
    </row>
    <row r="118" spans="2:18" ht="14" x14ac:dyDescent="0.15">
      <c r="B118" s="110">
        <f>Deptos!C110</f>
        <v>94</v>
      </c>
      <c r="C118" s="51" t="str">
        <f>Deptos!D110</f>
        <v>CONDO</v>
      </c>
      <c r="D118" s="51">
        <f>Deptos!E110</f>
        <v>0</v>
      </c>
      <c r="E118" s="105">
        <f>Deptos!F110</f>
        <v>0</v>
      </c>
      <c r="F118" s="82" t="s">
        <v>151</v>
      </c>
      <c r="G118" s="64"/>
      <c r="H118" s="217"/>
      <c r="I118" s="87"/>
      <c r="J118" s="226"/>
      <c r="K118" s="222" t="s">
        <v>181</v>
      </c>
      <c r="L118" s="222"/>
      <c r="M118" s="227"/>
      <c r="N118" s="228"/>
      <c r="O118" s="64"/>
      <c r="P118" s="86"/>
      <c r="Q118" s="198" t="s">
        <v>181</v>
      </c>
      <c r="R118" s="91" t="s">
        <v>178</v>
      </c>
    </row>
    <row r="119" spans="2:18" ht="14" x14ac:dyDescent="0.15">
      <c r="B119" s="110">
        <f>Deptos!C111</f>
        <v>95</v>
      </c>
      <c r="C119" s="51" t="str">
        <f>Deptos!D111</f>
        <v>CONDO</v>
      </c>
      <c r="D119" s="51">
        <f>Deptos!E111</f>
        <v>0</v>
      </c>
      <c r="E119" s="105">
        <f>Deptos!F111</f>
        <v>0</v>
      </c>
      <c r="F119" s="82" t="s">
        <v>151</v>
      </c>
      <c r="G119" s="64"/>
      <c r="H119" s="217"/>
      <c r="I119" s="87"/>
      <c r="J119" s="226"/>
      <c r="K119" s="222" t="s">
        <v>181</v>
      </c>
      <c r="L119" s="222"/>
      <c r="M119" s="227"/>
      <c r="N119" s="228"/>
      <c r="O119" s="64"/>
      <c r="P119" s="86"/>
      <c r="Q119" s="198" t="s">
        <v>181</v>
      </c>
      <c r="R119" s="91" t="s">
        <v>178</v>
      </c>
    </row>
    <row r="120" spans="2:18" ht="14" x14ac:dyDescent="0.15">
      <c r="B120" s="110">
        <f>Deptos!C112</f>
        <v>96</v>
      </c>
      <c r="C120" s="51" t="str">
        <f>Deptos!D112</f>
        <v>CONDO</v>
      </c>
      <c r="D120" s="51">
        <f>Deptos!E112</f>
        <v>0</v>
      </c>
      <c r="E120" s="105">
        <f>Deptos!F112</f>
        <v>0</v>
      </c>
      <c r="F120" s="82" t="s">
        <v>151</v>
      </c>
      <c r="G120" s="64"/>
      <c r="H120" s="217"/>
      <c r="I120" s="87"/>
      <c r="J120" s="226"/>
      <c r="K120" s="222" t="s">
        <v>181</v>
      </c>
      <c r="L120" s="222"/>
      <c r="M120" s="227"/>
      <c r="N120" s="228"/>
      <c r="O120" s="64"/>
      <c r="P120" s="86"/>
      <c r="Q120" s="198" t="s">
        <v>181</v>
      </c>
      <c r="R120" s="91" t="s">
        <v>178</v>
      </c>
    </row>
    <row r="121" spans="2:18" ht="14" x14ac:dyDescent="0.15">
      <c r="B121" s="110">
        <f>Deptos!C113</f>
        <v>97</v>
      </c>
      <c r="C121" s="51" t="str">
        <f>Deptos!D113</f>
        <v>CONDO</v>
      </c>
      <c r="D121" s="51">
        <f>Deptos!E113</f>
        <v>0</v>
      </c>
      <c r="E121" s="105">
        <f>Deptos!F113</f>
        <v>0</v>
      </c>
      <c r="F121" s="82" t="s">
        <v>151</v>
      </c>
      <c r="G121" s="64"/>
      <c r="H121" s="217"/>
      <c r="I121" s="87"/>
      <c r="J121" s="226"/>
      <c r="K121" s="222" t="s">
        <v>181</v>
      </c>
      <c r="L121" s="222"/>
      <c r="M121" s="227"/>
      <c r="N121" s="228"/>
      <c r="O121" s="64"/>
      <c r="P121" s="86"/>
      <c r="Q121" s="198" t="s">
        <v>181</v>
      </c>
      <c r="R121" s="91" t="s">
        <v>178</v>
      </c>
    </row>
    <row r="122" spans="2:18" ht="14" x14ac:dyDescent="0.15">
      <c r="B122" s="110">
        <f>Deptos!C114</f>
        <v>98</v>
      </c>
      <c r="C122" s="51" t="str">
        <f>Deptos!D114</f>
        <v>CONDO</v>
      </c>
      <c r="D122" s="51">
        <f>Deptos!E114</f>
        <v>0</v>
      </c>
      <c r="E122" s="105">
        <f>Deptos!F114</f>
        <v>0</v>
      </c>
      <c r="F122" s="82" t="s">
        <v>151</v>
      </c>
      <c r="G122" s="64"/>
      <c r="H122" s="217"/>
      <c r="I122" s="87"/>
      <c r="J122" s="226"/>
      <c r="K122" s="222" t="s">
        <v>181</v>
      </c>
      <c r="L122" s="222"/>
      <c r="M122" s="227"/>
      <c r="N122" s="228"/>
      <c r="O122" s="64"/>
      <c r="P122" s="86"/>
      <c r="Q122" s="198" t="s">
        <v>181</v>
      </c>
      <c r="R122" s="91" t="s">
        <v>178</v>
      </c>
    </row>
    <row r="123" spans="2:18" ht="14" x14ac:dyDescent="0.15">
      <c r="B123" s="110">
        <f>Deptos!C115</f>
        <v>99</v>
      </c>
      <c r="C123" s="51" t="str">
        <f>Deptos!D115</f>
        <v>CONDO</v>
      </c>
      <c r="D123" s="51">
        <f>Deptos!E115</f>
        <v>0</v>
      </c>
      <c r="E123" s="105">
        <f>Deptos!F115</f>
        <v>0</v>
      </c>
      <c r="F123" s="82" t="s">
        <v>151</v>
      </c>
      <c r="G123" s="64"/>
      <c r="H123" s="217"/>
      <c r="I123" s="87"/>
      <c r="J123" s="226"/>
      <c r="K123" s="222" t="s">
        <v>181</v>
      </c>
      <c r="L123" s="222"/>
      <c r="M123" s="227"/>
      <c r="N123" s="228"/>
      <c r="O123" s="64"/>
      <c r="P123" s="86"/>
      <c r="Q123" s="198" t="s">
        <v>181</v>
      </c>
      <c r="R123" s="91" t="s">
        <v>178</v>
      </c>
    </row>
    <row r="124" spans="2:18" ht="14" x14ac:dyDescent="0.15">
      <c r="B124" s="110">
        <f>Deptos!C116</f>
        <v>100</v>
      </c>
      <c r="C124" s="51" t="str">
        <f>Deptos!D116</f>
        <v>CONDO</v>
      </c>
      <c r="D124" s="51">
        <f>Deptos!E116</f>
        <v>0</v>
      </c>
      <c r="E124" s="105">
        <f>Deptos!F116</f>
        <v>0</v>
      </c>
      <c r="F124" s="82" t="s">
        <v>151</v>
      </c>
      <c r="G124" s="64"/>
      <c r="H124" s="217"/>
      <c r="I124" s="87"/>
      <c r="J124" s="226"/>
      <c r="K124" s="222" t="s">
        <v>181</v>
      </c>
      <c r="L124" s="222"/>
      <c r="M124" s="227"/>
      <c r="N124" s="228"/>
      <c r="O124" s="64"/>
      <c r="P124" s="86"/>
      <c r="Q124" s="198" t="s">
        <v>181</v>
      </c>
      <c r="R124" s="91" t="s">
        <v>178</v>
      </c>
    </row>
    <row r="125" spans="2:18" ht="14" x14ac:dyDescent="0.15">
      <c r="B125" s="110">
        <f>Deptos!C117</f>
        <v>101</v>
      </c>
      <c r="C125" s="51" t="str">
        <f>Deptos!D117</f>
        <v>CONDO</v>
      </c>
      <c r="D125" s="51">
        <f>Deptos!E117</f>
        <v>0</v>
      </c>
      <c r="E125" s="105">
        <f>Deptos!F117</f>
        <v>0</v>
      </c>
      <c r="F125" s="82" t="s">
        <v>151</v>
      </c>
      <c r="G125" s="64"/>
      <c r="H125" s="217"/>
      <c r="I125" s="84"/>
      <c r="J125" s="226"/>
      <c r="K125" s="222" t="s">
        <v>181</v>
      </c>
      <c r="L125" s="222"/>
      <c r="M125" s="227"/>
      <c r="N125" s="228"/>
      <c r="O125" s="64"/>
      <c r="P125" s="86"/>
      <c r="Q125" s="198" t="s">
        <v>181</v>
      </c>
      <c r="R125" s="91" t="s">
        <v>178</v>
      </c>
    </row>
    <row r="126" spans="2:18" ht="14" x14ac:dyDescent="0.15">
      <c r="B126" s="110">
        <f>Deptos!C118</f>
        <v>102</v>
      </c>
      <c r="C126" s="51" t="str">
        <f>Deptos!D118</f>
        <v>CONDO</v>
      </c>
      <c r="D126" s="51">
        <f>Deptos!E118</f>
        <v>0</v>
      </c>
      <c r="E126" s="105">
        <f>Deptos!F118</f>
        <v>0</v>
      </c>
      <c r="F126" s="82" t="s">
        <v>151</v>
      </c>
      <c r="G126" s="64"/>
      <c r="H126" s="217"/>
      <c r="I126" s="84"/>
      <c r="J126" s="226"/>
      <c r="K126" s="222" t="s">
        <v>181</v>
      </c>
      <c r="L126" s="222"/>
      <c r="M126" s="227"/>
      <c r="N126" s="228"/>
      <c r="O126" s="64"/>
      <c r="P126" s="86"/>
      <c r="Q126" s="198" t="s">
        <v>181</v>
      </c>
      <c r="R126" s="91" t="s">
        <v>178</v>
      </c>
    </row>
    <row r="127" spans="2:18" ht="14" x14ac:dyDescent="0.15">
      <c r="B127" s="110">
        <f>Deptos!C119</f>
        <v>103</v>
      </c>
      <c r="C127" s="51" t="str">
        <f>Deptos!D119</f>
        <v>CONDO</v>
      </c>
      <c r="D127" s="51">
        <f>Deptos!E119</f>
        <v>0</v>
      </c>
      <c r="E127" s="105">
        <f>Deptos!F119</f>
        <v>0</v>
      </c>
      <c r="F127" s="82" t="s">
        <v>151</v>
      </c>
      <c r="G127" s="64"/>
      <c r="H127" s="217"/>
      <c r="I127" s="84"/>
      <c r="J127" s="226"/>
      <c r="K127" s="222" t="s">
        <v>181</v>
      </c>
      <c r="L127" s="222"/>
      <c r="M127" s="227"/>
      <c r="N127" s="228"/>
      <c r="O127" s="64"/>
      <c r="P127" s="86"/>
      <c r="Q127" s="198" t="s">
        <v>181</v>
      </c>
      <c r="R127" s="91" t="s">
        <v>178</v>
      </c>
    </row>
    <row r="128" spans="2:18" ht="14" x14ac:dyDescent="0.15">
      <c r="B128" s="110">
        <f>Deptos!C120</f>
        <v>104</v>
      </c>
      <c r="C128" s="51" t="str">
        <f>Deptos!D120</f>
        <v>CONDO</v>
      </c>
      <c r="D128" s="51">
        <f>Deptos!E120</f>
        <v>0</v>
      </c>
      <c r="E128" s="105">
        <f>Deptos!F120</f>
        <v>0</v>
      </c>
      <c r="F128" s="82" t="s">
        <v>151</v>
      </c>
      <c r="G128" s="64"/>
      <c r="H128" s="217"/>
      <c r="I128" s="84"/>
      <c r="J128" s="226"/>
      <c r="K128" s="222" t="s">
        <v>181</v>
      </c>
      <c r="L128" s="222"/>
      <c r="M128" s="227"/>
      <c r="N128" s="228"/>
      <c r="O128" s="64"/>
      <c r="P128" s="86"/>
      <c r="Q128" s="198" t="s">
        <v>181</v>
      </c>
      <c r="R128" s="91" t="s">
        <v>178</v>
      </c>
    </row>
    <row r="129" spans="2:18" ht="14" x14ac:dyDescent="0.15">
      <c r="B129" s="110">
        <f>Deptos!C121</f>
        <v>105</v>
      </c>
      <c r="C129" s="51" t="str">
        <f>Deptos!D121</f>
        <v>CONDO</v>
      </c>
      <c r="D129" s="51">
        <f>Deptos!E121</f>
        <v>0</v>
      </c>
      <c r="E129" s="105">
        <f>Deptos!F121</f>
        <v>0</v>
      </c>
      <c r="F129" s="82" t="s">
        <v>151</v>
      </c>
      <c r="G129" s="64"/>
      <c r="H129" s="217"/>
      <c r="I129" s="84"/>
      <c r="J129" s="226"/>
      <c r="K129" s="222" t="s">
        <v>181</v>
      </c>
      <c r="L129" s="222"/>
      <c r="M129" s="227"/>
      <c r="N129" s="228"/>
      <c r="O129" s="64"/>
      <c r="P129" s="86"/>
      <c r="Q129" s="198" t="s">
        <v>181</v>
      </c>
      <c r="R129" s="91" t="s">
        <v>178</v>
      </c>
    </row>
    <row r="130" spans="2:18" ht="14" x14ac:dyDescent="0.15">
      <c r="B130" s="110">
        <f>Deptos!C122</f>
        <v>106</v>
      </c>
      <c r="C130" s="51" t="str">
        <f>Deptos!D122</f>
        <v>CONDO</v>
      </c>
      <c r="D130" s="51">
        <f>Deptos!E122</f>
        <v>0</v>
      </c>
      <c r="E130" s="105">
        <f>Deptos!F122</f>
        <v>0</v>
      </c>
      <c r="F130" s="82" t="s">
        <v>151</v>
      </c>
      <c r="G130" s="64"/>
      <c r="H130" s="217"/>
      <c r="I130" s="84"/>
      <c r="J130" s="226"/>
      <c r="K130" s="222" t="s">
        <v>181</v>
      </c>
      <c r="L130" s="222"/>
      <c r="M130" s="227"/>
      <c r="N130" s="228"/>
      <c r="O130" s="64"/>
      <c r="P130" s="86"/>
      <c r="Q130" s="198" t="s">
        <v>181</v>
      </c>
      <c r="R130" s="91" t="s">
        <v>178</v>
      </c>
    </row>
    <row r="131" spans="2:18" ht="14" x14ac:dyDescent="0.15">
      <c r="B131" s="110">
        <f>Deptos!C123</f>
        <v>107</v>
      </c>
      <c r="C131" s="51" t="str">
        <f>Deptos!D123</f>
        <v>CONDO</v>
      </c>
      <c r="D131" s="51">
        <f>Deptos!E123</f>
        <v>0</v>
      </c>
      <c r="E131" s="105">
        <f>Deptos!F123</f>
        <v>0</v>
      </c>
      <c r="F131" s="82" t="s">
        <v>151</v>
      </c>
      <c r="G131" s="64"/>
      <c r="H131" s="217"/>
      <c r="I131" s="84"/>
      <c r="J131" s="226"/>
      <c r="K131" s="222" t="s">
        <v>181</v>
      </c>
      <c r="L131" s="222"/>
      <c r="M131" s="227"/>
      <c r="N131" s="228"/>
      <c r="O131" s="64"/>
      <c r="P131" s="86"/>
      <c r="Q131" s="198" t="s">
        <v>181</v>
      </c>
      <c r="R131" s="91" t="s">
        <v>178</v>
      </c>
    </row>
    <row r="132" spans="2:18" ht="14" x14ac:dyDescent="0.15">
      <c r="B132" s="110">
        <f>Deptos!C124</f>
        <v>108</v>
      </c>
      <c r="C132" s="51" t="str">
        <f>Deptos!D124</f>
        <v>CONDO</v>
      </c>
      <c r="D132" s="51">
        <f>Deptos!E124</f>
        <v>0</v>
      </c>
      <c r="E132" s="105">
        <f>Deptos!F124</f>
        <v>0</v>
      </c>
      <c r="F132" s="82" t="s">
        <v>151</v>
      </c>
      <c r="G132" s="64"/>
      <c r="H132" s="217"/>
      <c r="I132" s="84"/>
      <c r="J132" s="226"/>
      <c r="K132" s="222" t="s">
        <v>181</v>
      </c>
      <c r="L132" s="222"/>
      <c r="M132" s="227"/>
      <c r="N132" s="228"/>
      <c r="O132" s="64"/>
      <c r="P132" s="86"/>
      <c r="Q132" s="198" t="s">
        <v>181</v>
      </c>
      <c r="R132" s="91" t="s">
        <v>178</v>
      </c>
    </row>
    <row r="133" spans="2:18" ht="14" x14ac:dyDescent="0.15">
      <c r="B133" s="110">
        <f>Deptos!C125</f>
        <v>109</v>
      </c>
      <c r="C133" s="51" t="str">
        <f>Deptos!D125</f>
        <v>CONDO</v>
      </c>
      <c r="D133" s="51">
        <f>Deptos!E125</f>
        <v>0</v>
      </c>
      <c r="E133" s="105">
        <f>Deptos!F125</f>
        <v>0</v>
      </c>
      <c r="F133" s="82" t="s">
        <v>151</v>
      </c>
      <c r="G133" s="64"/>
      <c r="H133" s="217"/>
      <c r="I133" s="84"/>
      <c r="J133" s="226"/>
      <c r="K133" s="222" t="s">
        <v>181</v>
      </c>
      <c r="L133" s="222"/>
      <c r="M133" s="227"/>
      <c r="N133" s="228"/>
      <c r="O133" s="64"/>
      <c r="P133" s="86"/>
      <c r="Q133" s="198" t="s">
        <v>181</v>
      </c>
      <c r="R133" s="91" t="s">
        <v>178</v>
      </c>
    </row>
    <row r="134" spans="2:18" ht="14" x14ac:dyDescent="0.15">
      <c r="B134" s="110">
        <f>Deptos!C126</f>
        <v>110</v>
      </c>
      <c r="C134" s="51" t="str">
        <f>Deptos!D126</f>
        <v>CONDO</v>
      </c>
      <c r="D134" s="51">
        <f>Deptos!E126</f>
        <v>0</v>
      </c>
      <c r="E134" s="105">
        <f>Deptos!F126</f>
        <v>0</v>
      </c>
      <c r="F134" s="82" t="s">
        <v>151</v>
      </c>
      <c r="G134" s="64"/>
      <c r="H134" s="217"/>
      <c r="I134" s="84"/>
      <c r="J134" s="226"/>
      <c r="K134" s="222" t="s">
        <v>181</v>
      </c>
      <c r="L134" s="222"/>
      <c r="M134" s="227"/>
      <c r="N134" s="228"/>
      <c r="O134" s="64"/>
      <c r="P134" s="86"/>
      <c r="Q134" s="198" t="s">
        <v>181</v>
      </c>
      <c r="R134" s="91" t="s">
        <v>178</v>
      </c>
    </row>
    <row r="135" spans="2:18" ht="14" x14ac:dyDescent="0.15">
      <c r="B135" s="110">
        <f>Deptos!C127</f>
        <v>111</v>
      </c>
      <c r="C135" s="51" t="str">
        <f>Deptos!D127</f>
        <v>CONDO</v>
      </c>
      <c r="D135" s="51">
        <f>Deptos!E127</f>
        <v>0</v>
      </c>
      <c r="E135" s="105">
        <f>Deptos!F127</f>
        <v>0</v>
      </c>
      <c r="F135" s="82" t="s">
        <v>151</v>
      </c>
      <c r="G135" s="64"/>
      <c r="H135" s="217"/>
      <c r="I135" s="84"/>
      <c r="J135" s="226"/>
      <c r="K135" s="222" t="s">
        <v>181</v>
      </c>
      <c r="L135" s="222"/>
      <c r="M135" s="227"/>
      <c r="N135" s="228"/>
      <c r="O135" s="64"/>
      <c r="P135" s="86"/>
      <c r="Q135" s="198" t="s">
        <v>181</v>
      </c>
      <c r="R135" s="91" t="s">
        <v>178</v>
      </c>
    </row>
    <row r="136" spans="2:18" ht="14" x14ac:dyDescent="0.15">
      <c r="B136" s="110">
        <f>Deptos!C128</f>
        <v>112</v>
      </c>
      <c r="C136" s="51" t="str">
        <f>Deptos!D128</f>
        <v>CONDO</v>
      </c>
      <c r="D136" s="51">
        <f>Deptos!E128</f>
        <v>0</v>
      </c>
      <c r="E136" s="105">
        <f>Deptos!F128</f>
        <v>0</v>
      </c>
      <c r="F136" s="82" t="s">
        <v>151</v>
      </c>
      <c r="G136" s="64"/>
      <c r="H136" s="217"/>
      <c r="I136" s="84"/>
      <c r="J136" s="226"/>
      <c r="K136" s="222" t="s">
        <v>181</v>
      </c>
      <c r="L136" s="222"/>
      <c r="M136" s="227"/>
      <c r="N136" s="228"/>
      <c r="O136" s="64"/>
      <c r="P136" s="86"/>
      <c r="Q136" s="198" t="s">
        <v>181</v>
      </c>
      <c r="R136" s="91" t="s">
        <v>178</v>
      </c>
    </row>
    <row r="137" spans="2:18" ht="14" x14ac:dyDescent="0.15">
      <c r="B137" s="110">
        <f>Deptos!C129</f>
        <v>113</v>
      </c>
      <c r="C137" s="51" t="str">
        <f>Deptos!D129</f>
        <v>CONDO</v>
      </c>
      <c r="D137" s="51">
        <f>Deptos!E129</f>
        <v>0</v>
      </c>
      <c r="E137" s="105">
        <f>Deptos!F129</f>
        <v>0</v>
      </c>
      <c r="F137" s="82" t="s">
        <v>151</v>
      </c>
      <c r="G137" s="64"/>
      <c r="H137" s="217"/>
      <c r="I137" s="84"/>
      <c r="J137" s="226"/>
      <c r="K137" s="222" t="s">
        <v>181</v>
      </c>
      <c r="L137" s="222"/>
      <c r="M137" s="227"/>
      <c r="N137" s="228"/>
      <c r="O137" s="64"/>
      <c r="P137" s="86"/>
      <c r="Q137" s="198" t="s">
        <v>181</v>
      </c>
      <c r="R137" s="91" t="s">
        <v>178</v>
      </c>
    </row>
    <row r="138" spans="2:18" ht="14" x14ac:dyDescent="0.15">
      <c r="B138" s="110">
        <f>Deptos!C130</f>
        <v>114</v>
      </c>
      <c r="C138" s="51" t="str">
        <f>Deptos!D130</f>
        <v>CONDO</v>
      </c>
      <c r="D138" s="51">
        <f>Deptos!E130</f>
        <v>0</v>
      </c>
      <c r="E138" s="105">
        <f>Deptos!F130</f>
        <v>0</v>
      </c>
      <c r="F138" s="82" t="s">
        <v>151</v>
      </c>
      <c r="G138" s="64"/>
      <c r="H138" s="217"/>
      <c r="I138" s="84"/>
      <c r="J138" s="226"/>
      <c r="K138" s="222" t="s">
        <v>181</v>
      </c>
      <c r="L138" s="222"/>
      <c r="M138" s="227"/>
      <c r="N138" s="228"/>
      <c r="O138" s="64"/>
      <c r="P138" s="86"/>
      <c r="Q138" s="198" t="s">
        <v>181</v>
      </c>
      <c r="R138" s="91" t="s">
        <v>178</v>
      </c>
    </row>
    <row r="139" spans="2:18" ht="14" x14ac:dyDescent="0.15">
      <c r="B139" s="110">
        <f>Deptos!C131</f>
        <v>115</v>
      </c>
      <c r="C139" s="51" t="str">
        <f>Deptos!D131</f>
        <v>CONDO</v>
      </c>
      <c r="D139" s="51">
        <f>Deptos!E131</f>
        <v>0</v>
      </c>
      <c r="E139" s="105">
        <f>Deptos!F131</f>
        <v>0</v>
      </c>
      <c r="F139" s="82" t="s">
        <v>151</v>
      </c>
      <c r="G139" s="64"/>
      <c r="H139" s="217"/>
      <c r="I139" s="84"/>
      <c r="J139" s="226"/>
      <c r="K139" s="222" t="s">
        <v>181</v>
      </c>
      <c r="L139" s="222"/>
      <c r="M139" s="227"/>
      <c r="N139" s="228"/>
      <c r="O139" s="64"/>
      <c r="P139" s="86"/>
      <c r="Q139" s="198" t="s">
        <v>181</v>
      </c>
      <c r="R139" s="91" t="s">
        <v>178</v>
      </c>
    </row>
    <row r="140" spans="2:18" ht="14" x14ac:dyDescent="0.15">
      <c r="B140" s="110">
        <f>Deptos!C132</f>
        <v>116</v>
      </c>
      <c r="C140" s="51" t="str">
        <f>Deptos!D132</f>
        <v>CONDO</v>
      </c>
      <c r="D140" s="51">
        <f>Deptos!E132</f>
        <v>0</v>
      </c>
      <c r="E140" s="105">
        <f>Deptos!F132</f>
        <v>0</v>
      </c>
      <c r="F140" s="82" t="s">
        <v>151</v>
      </c>
      <c r="G140" s="64"/>
      <c r="H140" s="217"/>
      <c r="I140" s="84"/>
      <c r="J140" s="226"/>
      <c r="K140" s="222" t="s">
        <v>181</v>
      </c>
      <c r="L140" s="222"/>
      <c r="M140" s="227"/>
      <c r="N140" s="228"/>
      <c r="O140" s="64"/>
      <c r="P140" s="86"/>
      <c r="Q140" s="198" t="s">
        <v>181</v>
      </c>
      <c r="R140" s="91" t="s">
        <v>178</v>
      </c>
    </row>
    <row r="141" spans="2:18" ht="14" x14ac:dyDescent="0.15">
      <c r="B141" s="110">
        <f>Deptos!C133</f>
        <v>117</v>
      </c>
      <c r="C141" s="51" t="str">
        <f>Deptos!D133</f>
        <v>CONDO</v>
      </c>
      <c r="D141" s="51">
        <f>Deptos!E133</f>
        <v>0</v>
      </c>
      <c r="E141" s="105">
        <f>Deptos!F133</f>
        <v>0</v>
      </c>
      <c r="F141" s="82" t="s">
        <v>151</v>
      </c>
      <c r="G141" s="64"/>
      <c r="H141" s="217"/>
      <c r="I141" s="84"/>
      <c r="J141" s="226"/>
      <c r="K141" s="222" t="s">
        <v>181</v>
      </c>
      <c r="L141" s="222"/>
      <c r="M141" s="227"/>
      <c r="N141" s="228"/>
      <c r="O141" s="64"/>
      <c r="P141" s="86"/>
      <c r="Q141" s="198" t="s">
        <v>181</v>
      </c>
      <c r="R141" s="91" t="s">
        <v>178</v>
      </c>
    </row>
    <row r="142" spans="2:18" ht="14" x14ac:dyDescent="0.15">
      <c r="B142" s="110">
        <f>Deptos!C134</f>
        <v>118</v>
      </c>
      <c r="C142" s="51" t="str">
        <f>Deptos!D134</f>
        <v>CONDO</v>
      </c>
      <c r="D142" s="51">
        <f>Deptos!E134</f>
        <v>0</v>
      </c>
      <c r="E142" s="105">
        <f>Deptos!F134</f>
        <v>0</v>
      </c>
      <c r="F142" s="82" t="s">
        <v>151</v>
      </c>
      <c r="G142" s="64"/>
      <c r="H142" s="217"/>
      <c r="I142" s="84"/>
      <c r="J142" s="226"/>
      <c r="K142" s="222" t="s">
        <v>181</v>
      </c>
      <c r="L142" s="222"/>
      <c r="M142" s="227"/>
      <c r="N142" s="228"/>
      <c r="O142" s="64"/>
      <c r="P142" s="86"/>
      <c r="Q142" s="198" t="s">
        <v>181</v>
      </c>
      <c r="R142" s="91" t="s">
        <v>178</v>
      </c>
    </row>
    <row r="143" spans="2:18" ht="14" x14ac:dyDescent="0.15">
      <c r="B143" s="110">
        <f>Deptos!C135</f>
        <v>119</v>
      </c>
      <c r="C143" s="51" t="str">
        <f>Deptos!D135</f>
        <v>CONDO</v>
      </c>
      <c r="D143" s="51">
        <f>Deptos!E135</f>
        <v>0</v>
      </c>
      <c r="E143" s="105">
        <f>Deptos!F135</f>
        <v>0</v>
      </c>
      <c r="F143" s="82" t="s">
        <v>151</v>
      </c>
      <c r="G143" s="64"/>
      <c r="H143" s="217"/>
      <c r="I143" s="84"/>
      <c r="J143" s="226"/>
      <c r="K143" s="222" t="s">
        <v>181</v>
      </c>
      <c r="L143" s="222"/>
      <c r="M143" s="227"/>
      <c r="N143" s="228"/>
      <c r="O143" s="64"/>
      <c r="P143" s="86"/>
      <c r="Q143" s="198" t="s">
        <v>181</v>
      </c>
      <c r="R143" s="91" t="s">
        <v>178</v>
      </c>
    </row>
    <row r="144" spans="2:18" ht="14" x14ac:dyDescent="0.15">
      <c r="B144" s="110">
        <f>Deptos!C136</f>
        <v>120</v>
      </c>
      <c r="C144" s="51" t="str">
        <f>Deptos!D136</f>
        <v>CONDO</v>
      </c>
      <c r="D144" s="51">
        <f>Deptos!E136</f>
        <v>0</v>
      </c>
      <c r="E144" s="105">
        <f>Deptos!F136</f>
        <v>0</v>
      </c>
      <c r="F144" s="82" t="s">
        <v>151</v>
      </c>
      <c r="G144" s="64"/>
      <c r="H144" s="217"/>
      <c r="I144" s="84"/>
      <c r="J144" s="226"/>
      <c r="K144" s="222" t="s">
        <v>181</v>
      </c>
      <c r="L144" s="222"/>
      <c r="M144" s="227"/>
      <c r="N144" s="228"/>
      <c r="O144" s="64"/>
      <c r="P144" s="86"/>
      <c r="Q144" s="198" t="s">
        <v>181</v>
      </c>
      <c r="R144" s="91" t="s">
        <v>178</v>
      </c>
    </row>
    <row r="145" spans="2:18" ht="14" x14ac:dyDescent="0.15">
      <c r="B145" s="110">
        <f>Deptos!C137</f>
        <v>121</v>
      </c>
      <c r="C145" s="51" t="str">
        <f>Deptos!D137</f>
        <v>CONDO</v>
      </c>
      <c r="D145" s="51">
        <f>Deptos!E137</f>
        <v>0</v>
      </c>
      <c r="E145" s="105">
        <f>Deptos!F137</f>
        <v>0</v>
      </c>
      <c r="F145" s="82" t="s">
        <v>151</v>
      </c>
      <c r="G145" s="64"/>
      <c r="H145" s="217"/>
      <c r="I145" s="84"/>
      <c r="J145" s="226"/>
      <c r="K145" s="222" t="s">
        <v>181</v>
      </c>
      <c r="L145" s="222"/>
      <c r="M145" s="227"/>
      <c r="N145" s="228"/>
      <c r="O145" s="64"/>
      <c r="P145" s="86"/>
      <c r="Q145" s="198" t="s">
        <v>181</v>
      </c>
      <c r="R145" s="91" t="s">
        <v>178</v>
      </c>
    </row>
    <row r="146" spans="2:18" ht="14" x14ac:dyDescent="0.15">
      <c r="B146" s="110">
        <f>Deptos!C138</f>
        <v>122</v>
      </c>
      <c r="C146" s="51" t="str">
        <f>Deptos!D138</f>
        <v>CONDO</v>
      </c>
      <c r="D146" s="51">
        <f>Deptos!E138</f>
        <v>0</v>
      </c>
      <c r="E146" s="105">
        <f>Deptos!F138</f>
        <v>0</v>
      </c>
      <c r="F146" s="82" t="s">
        <v>151</v>
      </c>
      <c r="G146" s="64"/>
      <c r="H146" s="217"/>
      <c r="I146" s="84"/>
      <c r="J146" s="226"/>
      <c r="K146" s="222" t="s">
        <v>181</v>
      </c>
      <c r="L146" s="222"/>
      <c r="M146" s="227"/>
      <c r="N146" s="228"/>
      <c r="O146" s="64"/>
      <c r="P146" s="86"/>
      <c r="Q146" s="198" t="s">
        <v>181</v>
      </c>
      <c r="R146" s="91" t="s">
        <v>178</v>
      </c>
    </row>
    <row r="147" spans="2:18" ht="14" x14ac:dyDescent="0.15">
      <c r="B147" s="110">
        <f>Deptos!C139</f>
        <v>123</v>
      </c>
      <c r="C147" s="51" t="str">
        <f>Deptos!D139</f>
        <v>CONDO</v>
      </c>
      <c r="D147" s="51">
        <f>Deptos!E139</f>
        <v>0</v>
      </c>
      <c r="E147" s="105">
        <f>Deptos!F139</f>
        <v>0</v>
      </c>
      <c r="F147" s="82" t="s">
        <v>151</v>
      </c>
      <c r="G147" s="64"/>
      <c r="H147" s="217"/>
      <c r="I147" s="84"/>
      <c r="J147" s="226"/>
      <c r="K147" s="222" t="s">
        <v>181</v>
      </c>
      <c r="L147" s="222"/>
      <c r="M147" s="227"/>
      <c r="N147" s="228"/>
      <c r="O147" s="64"/>
      <c r="P147" s="86"/>
      <c r="Q147" s="198" t="s">
        <v>181</v>
      </c>
      <c r="R147" s="91" t="s">
        <v>178</v>
      </c>
    </row>
    <row r="148" spans="2:18" ht="14" x14ac:dyDescent="0.15">
      <c r="B148" s="110">
        <f>Deptos!C140</f>
        <v>124</v>
      </c>
      <c r="C148" s="51" t="str">
        <f>Deptos!D140</f>
        <v>CONDO</v>
      </c>
      <c r="D148" s="51">
        <f>Deptos!E140</f>
        <v>0</v>
      </c>
      <c r="E148" s="105">
        <f>Deptos!F140</f>
        <v>0</v>
      </c>
      <c r="F148" s="82" t="s">
        <v>151</v>
      </c>
      <c r="G148" s="64"/>
      <c r="H148" s="217"/>
      <c r="I148" s="84"/>
      <c r="J148" s="226"/>
      <c r="K148" s="222" t="s">
        <v>181</v>
      </c>
      <c r="L148" s="222"/>
      <c r="M148" s="227"/>
      <c r="N148" s="228"/>
      <c r="O148" s="64"/>
      <c r="P148" s="86"/>
      <c r="Q148" s="198" t="s">
        <v>181</v>
      </c>
      <c r="R148" s="91" t="s">
        <v>178</v>
      </c>
    </row>
    <row r="149" spans="2:18" ht="14" x14ac:dyDescent="0.15">
      <c r="B149" s="110">
        <f>Deptos!C141</f>
        <v>125</v>
      </c>
      <c r="C149" s="51" t="str">
        <f>Deptos!D141</f>
        <v>CONDO</v>
      </c>
      <c r="D149" s="51">
        <f>Deptos!E141</f>
        <v>0</v>
      </c>
      <c r="E149" s="105">
        <f>Deptos!F141</f>
        <v>0</v>
      </c>
      <c r="F149" s="82" t="s">
        <v>151</v>
      </c>
      <c r="G149" s="64"/>
      <c r="H149" s="217"/>
      <c r="I149" s="84"/>
      <c r="J149" s="226"/>
      <c r="K149" s="222" t="s">
        <v>181</v>
      </c>
      <c r="L149" s="222"/>
      <c r="M149" s="227"/>
      <c r="N149" s="228"/>
      <c r="O149" s="64"/>
      <c r="P149" s="86"/>
      <c r="Q149" s="198" t="s">
        <v>181</v>
      </c>
      <c r="R149" s="91" t="s">
        <v>178</v>
      </c>
    </row>
    <row r="150" spans="2:18" ht="14" x14ac:dyDescent="0.15">
      <c r="B150" s="110">
        <f>Deptos!C142</f>
        <v>126</v>
      </c>
      <c r="C150" s="51" t="str">
        <f>Deptos!D142</f>
        <v>CONDO</v>
      </c>
      <c r="D150" s="51">
        <f>Deptos!E142</f>
        <v>0</v>
      </c>
      <c r="E150" s="105">
        <f>Deptos!F142</f>
        <v>0</v>
      </c>
      <c r="F150" s="82" t="s">
        <v>151</v>
      </c>
      <c r="G150" s="64"/>
      <c r="H150" s="217"/>
      <c r="I150" s="84"/>
      <c r="J150" s="226"/>
      <c r="K150" s="222" t="s">
        <v>181</v>
      </c>
      <c r="L150" s="222"/>
      <c r="M150" s="227"/>
      <c r="N150" s="228"/>
      <c r="O150" s="64"/>
      <c r="P150" s="86"/>
      <c r="Q150" s="198" t="s">
        <v>181</v>
      </c>
      <c r="R150" s="91" t="s">
        <v>178</v>
      </c>
    </row>
    <row r="151" spans="2:18" ht="14" x14ac:dyDescent="0.15">
      <c r="B151" s="110">
        <f>Deptos!C143</f>
        <v>127</v>
      </c>
      <c r="C151" s="51" t="str">
        <f>Deptos!D143</f>
        <v>CONDO</v>
      </c>
      <c r="D151" s="51">
        <f>Deptos!E143</f>
        <v>0</v>
      </c>
      <c r="E151" s="105">
        <f>Deptos!F143</f>
        <v>0</v>
      </c>
      <c r="F151" s="82" t="s">
        <v>151</v>
      </c>
      <c r="G151" s="64"/>
      <c r="H151" s="217"/>
      <c r="I151" s="84"/>
      <c r="J151" s="226"/>
      <c r="K151" s="222" t="s">
        <v>181</v>
      </c>
      <c r="L151" s="222"/>
      <c r="M151" s="227"/>
      <c r="N151" s="228"/>
      <c r="O151" s="64"/>
      <c r="P151" s="86"/>
      <c r="Q151" s="198" t="s">
        <v>181</v>
      </c>
      <c r="R151" s="91" t="s">
        <v>178</v>
      </c>
    </row>
    <row r="152" spans="2:18" ht="14" x14ac:dyDescent="0.15">
      <c r="B152" s="110">
        <f>Deptos!C144</f>
        <v>128</v>
      </c>
      <c r="C152" s="51" t="str">
        <f>Deptos!D144</f>
        <v>CONDO</v>
      </c>
      <c r="D152" s="51">
        <f>Deptos!E144</f>
        <v>0</v>
      </c>
      <c r="E152" s="105">
        <f>Deptos!F144</f>
        <v>0</v>
      </c>
      <c r="F152" s="82" t="s">
        <v>151</v>
      </c>
      <c r="G152" s="64"/>
      <c r="H152" s="217"/>
      <c r="I152" s="84"/>
      <c r="J152" s="226"/>
      <c r="K152" s="222" t="s">
        <v>181</v>
      </c>
      <c r="L152" s="222"/>
      <c r="M152" s="227"/>
      <c r="N152" s="228"/>
      <c r="O152" s="64"/>
      <c r="P152" s="86"/>
      <c r="Q152" s="198" t="s">
        <v>181</v>
      </c>
      <c r="R152" s="91" t="s">
        <v>178</v>
      </c>
    </row>
    <row r="153" spans="2:18" ht="14" x14ac:dyDescent="0.15">
      <c r="B153" s="110">
        <f>Deptos!C145</f>
        <v>129</v>
      </c>
      <c r="C153" s="51" t="str">
        <f>Deptos!D145</f>
        <v>CONDO</v>
      </c>
      <c r="D153" s="51">
        <f>Deptos!E145</f>
        <v>0</v>
      </c>
      <c r="E153" s="105">
        <f>Deptos!F145</f>
        <v>0</v>
      </c>
      <c r="F153" s="82" t="s">
        <v>151</v>
      </c>
      <c r="G153" s="64"/>
      <c r="H153" s="217"/>
      <c r="I153" s="84"/>
      <c r="J153" s="226"/>
      <c r="K153" s="222" t="s">
        <v>181</v>
      </c>
      <c r="L153" s="222"/>
      <c r="M153" s="227"/>
      <c r="N153" s="228"/>
      <c r="O153" s="64"/>
      <c r="P153" s="86"/>
      <c r="Q153" s="198" t="s">
        <v>181</v>
      </c>
      <c r="R153" s="91" t="s">
        <v>178</v>
      </c>
    </row>
    <row r="154" spans="2:18" ht="14" x14ac:dyDescent="0.15">
      <c r="B154" s="110">
        <f>Deptos!C146</f>
        <v>130</v>
      </c>
      <c r="C154" s="51" t="str">
        <f>Deptos!D146</f>
        <v>CONDO</v>
      </c>
      <c r="D154" s="51">
        <f>Deptos!E146</f>
        <v>0</v>
      </c>
      <c r="E154" s="105">
        <f>Deptos!F146</f>
        <v>0</v>
      </c>
      <c r="F154" s="82" t="s">
        <v>151</v>
      </c>
      <c r="G154" s="64"/>
      <c r="H154" s="217"/>
      <c r="I154" s="84"/>
      <c r="J154" s="226"/>
      <c r="K154" s="222" t="s">
        <v>181</v>
      </c>
      <c r="L154" s="222"/>
      <c r="M154" s="227"/>
      <c r="N154" s="228"/>
      <c r="O154" s="64"/>
      <c r="P154" s="86"/>
      <c r="Q154" s="198" t="s">
        <v>181</v>
      </c>
      <c r="R154" s="91" t="s">
        <v>178</v>
      </c>
    </row>
    <row r="155" spans="2:18" ht="14" x14ac:dyDescent="0.15">
      <c r="B155" s="110">
        <f>Deptos!C147</f>
        <v>131</v>
      </c>
      <c r="C155" s="51" t="str">
        <f>Deptos!D147</f>
        <v>CONDO</v>
      </c>
      <c r="D155" s="51">
        <f>Deptos!E147</f>
        <v>0</v>
      </c>
      <c r="E155" s="105">
        <f>Deptos!F147</f>
        <v>0</v>
      </c>
      <c r="F155" s="82" t="s">
        <v>151</v>
      </c>
      <c r="G155" s="64"/>
      <c r="H155" s="217"/>
      <c r="I155" s="84"/>
      <c r="J155" s="226"/>
      <c r="K155" s="222" t="s">
        <v>181</v>
      </c>
      <c r="L155" s="222"/>
      <c r="M155" s="227"/>
      <c r="N155" s="228"/>
      <c r="O155" s="64"/>
      <c r="P155" s="86"/>
      <c r="Q155" s="198" t="s">
        <v>181</v>
      </c>
      <c r="R155" s="91" t="s">
        <v>178</v>
      </c>
    </row>
    <row r="156" spans="2:18" ht="14" x14ac:dyDescent="0.15">
      <c r="B156" s="110">
        <f>Deptos!C148</f>
        <v>132</v>
      </c>
      <c r="C156" s="51" t="str">
        <f>Deptos!D148</f>
        <v>CONDO</v>
      </c>
      <c r="D156" s="51">
        <f>Deptos!E148</f>
        <v>0</v>
      </c>
      <c r="E156" s="105">
        <f>Deptos!F148</f>
        <v>0</v>
      </c>
      <c r="F156" s="82" t="s">
        <v>151</v>
      </c>
      <c r="G156" s="64"/>
      <c r="H156" s="217"/>
      <c r="I156" s="87"/>
      <c r="J156" s="226"/>
      <c r="K156" s="222" t="s">
        <v>181</v>
      </c>
      <c r="L156" s="222"/>
      <c r="M156" s="227"/>
      <c r="N156" s="228"/>
      <c r="O156" s="64"/>
      <c r="P156" s="86"/>
      <c r="Q156" s="198" t="s">
        <v>181</v>
      </c>
      <c r="R156" s="91" t="s">
        <v>178</v>
      </c>
    </row>
    <row r="157" spans="2:18" ht="14" x14ac:dyDescent="0.15">
      <c r="B157" s="110">
        <f>Deptos!C149</f>
        <v>133</v>
      </c>
      <c r="C157" s="51" t="str">
        <f>Deptos!D149</f>
        <v>CONDO</v>
      </c>
      <c r="D157" s="51">
        <f>Deptos!E149</f>
        <v>0</v>
      </c>
      <c r="E157" s="105">
        <f>Deptos!F149</f>
        <v>0</v>
      </c>
      <c r="F157" s="82" t="s">
        <v>151</v>
      </c>
      <c r="G157" s="64"/>
      <c r="H157" s="217"/>
      <c r="I157" s="87"/>
      <c r="J157" s="226"/>
      <c r="K157" s="222" t="s">
        <v>181</v>
      </c>
      <c r="L157" s="222"/>
      <c r="M157" s="227"/>
      <c r="N157" s="228"/>
      <c r="O157" s="64"/>
      <c r="P157" s="86"/>
      <c r="Q157" s="198" t="s">
        <v>181</v>
      </c>
      <c r="R157" s="91" t="s">
        <v>178</v>
      </c>
    </row>
    <row r="158" spans="2:18" ht="14" x14ac:dyDescent="0.15">
      <c r="B158" s="110">
        <f>Deptos!C150</f>
        <v>134</v>
      </c>
      <c r="C158" s="51" t="str">
        <f>Deptos!D150</f>
        <v>CONDO</v>
      </c>
      <c r="D158" s="51">
        <f>Deptos!E150</f>
        <v>0</v>
      </c>
      <c r="E158" s="105">
        <f>Deptos!F150</f>
        <v>0</v>
      </c>
      <c r="F158" s="82" t="s">
        <v>151</v>
      </c>
      <c r="G158" s="64"/>
      <c r="H158" s="217"/>
      <c r="I158" s="87"/>
      <c r="J158" s="226"/>
      <c r="K158" s="222" t="s">
        <v>181</v>
      </c>
      <c r="L158" s="222"/>
      <c r="M158" s="227"/>
      <c r="N158" s="228"/>
      <c r="O158" s="64"/>
      <c r="P158" s="86"/>
      <c r="Q158" s="198" t="s">
        <v>181</v>
      </c>
      <c r="R158" s="91" t="s">
        <v>178</v>
      </c>
    </row>
    <row r="159" spans="2:18" ht="14" x14ac:dyDescent="0.15">
      <c r="B159" s="110">
        <f>Deptos!C151</f>
        <v>135</v>
      </c>
      <c r="C159" s="51" t="str">
        <f>Deptos!D151</f>
        <v>CONDO</v>
      </c>
      <c r="D159" s="51">
        <f>Deptos!E151</f>
        <v>0</v>
      </c>
      <c r="E159" s="105">
        <f>Deptos!F151</f>
        <v>0</v>
      </c>
      <c r="F159" s="82" t="s">
        <v>151</v>
      </c>
      <c r="G159" s="64"/>
      <c r="H159" s="217"/>
      <c r="I159" s="87"/>
      <c r="J159" s="226"/>
      <c r="K159" s="222" t="s">
        <v>181</v>
      </c>
      <c r="L159" s="222"/>
      <c r="M159" s="227"/>
      <c r="N159" s="228"/>
      <c r="O159" s="64"/>
      <c r="P159" s="86"/>
      <c r="Q159" s="198" t="s">
        <v>181</v>
      </c>
      <c r="R159" s="91" t="s">
        <v>178</v>
      </c>
    </row>
    <row r="160" spans="2:18" ht="14" x14ac:dyDescent="0.15">
      <c r="B160" s="110">
        <f>Deptos!C152</f>
        <v>136</v>
      </c>
      <c r="C160" s="51" t="str">
        <f>Deptos!D152</f>
        <v>CONDO</v>
      </c>
      <c r="D160" s="51">
        <f>Deptos!E152</f>
        <v>0</v>
      </c>
      <c r="E160" s="105">
        <f>Deptos!F152</f>
        <v>0</v>
      </c>
      <c r="F160" s="82" t="s">
        <v>151</v>
      </c>
      <c r="G160" s="64"/>
      <c r="H160" s="217"/>
      <c r="I160" s="87"/>
      <c r="J160" s="226"/>
      <c r="K160" s="222" t="s">
        <v>181</v>
      </c>
      <c r="L160" s="222"/>
      <c r="M160" s="227"/>
      <c r="N160" s="228"/>
      <c r="O160" s="64"/>
      <c r="P160" s="86"/>
      <c r="Q160" s="198" t="s">
        <v>181</v>
      </c>
      <c r="R160" s="91" t="s">
        <v>178</v>
      </c>
    </row>
    <row r="161" spans="2:18" ht="14" x14ac:dyDescent="0.15">
      <c r="B161" s="110">
        <f>Deptos!C153</f>
        <v>137</v>
      </c>
      <c r="C161" s="51" t="str">
        <f>Deptos!D153</f>
        <v>CONDO</v>
      </c>
      <c r="D161" s="51">
        <f>Deptos!E153</f>
        <v>0</v>
      </c>
      <c r="E161" s="105">
        <f>Deptos!F153</f>
        <v>0</v>
      </c>
      <c r="F161" s="82" t="s">
        <v>151</v>
      </c>
      <c r="G161" s="64"/>
      <c r="H161" s="217"/>
      <c r="I161" s="87"/>
      <c r="J161" s="226"/>
      <c r="K161" s="222" t="s">
        <v>181</v>
      </c>
      <c r="L161" s="222"/>
      <c r="M161" s="227"/>
      <c r="N161" s="228"/>
      <c r="O161" s="64"/>
      <c r="P161" s="86"/>
      <c r="Q161" s="198" t="s">
        <v>181</v>
      </c>
      <c r="R161" s="91" t="s">
        <v>178</v>
      </c>
    </row>
    <row r="162" spans="2:18" ht="14" x14ac:dyDescent="0.15">
      <c r="B162" s="110">
        <f>Deptos!C154</f>
        <v>138</v>
      </c>
      <c r="C162" s="51" t="str">
        <f>Deptos!D154</f>
        <v>CONDO</v>
      </c>
      <c r="D162" s="51">
        <f>Deptos!E154</f>
        <v>0</v>
      </c>
      <c r="E162" s="105">
        <f>Deptos!F154</f>
        <v>0</v>
      </c>
      <c r="F162" s="82" t="s">
        <v>151</v>
      </c>
      <c r="G162" s="64"/>
      <c r="H162" s="217"/>
      <c r="I162" s="87"/>
      <c r="J162" s="226"/>
      <c r="K162" s="222" t="s">
        <v>181</v>
      </c>
      <c r="L162" s="222"/>
      <c r="M162" s="227"/>
      <c r="N162" s="228"/>
      <c r="O162" s="64"/>
      <c r="P162" s="86"/>
      <c r="Q162" s="198" t="s">
        <v>181</v>
      </c>
      <c r="R162" s="91" t="s">
        <v>178</v>
      </c>
    </row>
    <row r="163" spans="2:18" ht="14" x14ac:dyDescent="0.15">
      <c r="B163" s="110">
        <f>Deptos!C155</f>
        <v>139</v>
      </c>
      <c r="C163" s="51" t="str">
        <f>Deptos!D155</f>
        <v>CONDO</v>
      </c>
      <c r="D163" s="51">
        <f>Deptos!E155</f>
        <v>0</v>
      </c>
      <c r="E163" s="105">
        <f>Deptos!F155</f>
        <v>0</v>
      </c>
      <c r="F163" s="82" t="s">
        <v>151</v>
      </c>
      <c r="G163" s="64"/>
      <c r="H163" s="217"/>
      <c r="I163" s="87"/>
      <c r="J163" s="226"/>
      <c r="K163" s="222" t="s">
        <v>181</v>
      </c>
      <c r="L163" s="222"/>
      <c r="M163" s="227"/>
      <c r="N163" s="228"/>
      <c r="O163" s="64"/>
      <c r="P163" s="86"/>
      <c r="Q163" s="198" t="s">
        <v>181</v>
      </c>
      <c r="R163" s="91" t="s">
        <v>178</v>
      </c>
    </row>
    <row r="164" spans="2:18" ht="14" x14ac:dyDescent="0.15">
      <c r="B164" s="110">
        <f>Deptos!C156</f>
        <v>140</v>
      </c>
      <c r="C164" s="51" t="str">
        <f>Deptos!D156</f>
        <v>CONDO</v>
      </c>
      <c r="D164" s="51">
        <f>Deptos!E156</f>
        <v>0</v>
      </c>
      <c r="E164" s="105">
        <f>Deptos!F156</f>
        <v>0</v>
      </c>
      <c r="F164" s="82" t="s">
        <v>151</v>
      </c>
      <c r="G164" s="64"/>
      <c r="H164" s="217"/>
      <c r="I164" s="87"/>
      <c r="J164" s="226"/>
      <c r="K164" s="222" t="s">
        <v>181</v>
      </c>
      <c r="L164" s="222"/>
      <c r="M164" s="227"/>
      <c r="N164" s="228"/>
      <c r="O164" s="64"/>
      <c r="P164" s="86"/>
      <c r="Q164" s="198" t="s">
        <v>181</v>
      </c>
      <c r="R164" s="91" t="s">
        <v>178</v>
      </c>
    </row>
    <row r="165" spans="2:18" ht="14" x14ac:dyDescent="0.15">
      <c r="B165" s="110">
        <f>Deptos!C157</f>
        <v>141</v>
      </c>
      <c r="C165" s="51" t="str">
        <f>Deptos!D157</f>
        <v>CONDO</v>
      </c>
      <c r="D165" s="51">
        <f>Deptos!E157</f>
        <v>0</v>
      </c>
      <c r="E165" s="105">
        <f>Deptos!F157</f>
        <v>0</v>
      </c>
      <c r="F165" s="82" t="s">
        <v>151</v>
      </c>
      <c r="G165" s="64"/>
      <c r="H165" s="217"/>
      <c r="I165" s="87"/>
      <c r="J165" s="226"/>
      <c r="K165" s="222" t="s">
        <v>181</v>
      </c>
      <c r="L165" s="222"/>
      <c r="M165" s="227"/>
      <c r="N165" s="228"/>
      <c r="O165" s="64"/>
      <c r="P165" s="86"/>
      <c r="Q165" s="198" t="s">
        <v>181</v>
      </c>
      <c r="R165" s="91" t="s">
        <v>178</v>
      </c>
    </row>
    <row r="166" spans="2:18" ht="14" x14ac:dyDescent="0.15">
      <c r="B166" s="110">
        <f>Deptos!C158</f>
        <v>142</v>
      </c>
      <c r="C166" s="51" t="str">
        <f>Deptos!D158</f>
        <v>CONDO</v>
      </c>
      <c r="D166" s="51">
        <f>Deptos!E158</f>
        <v>0</v>
      </c>
      <c r="E166" s="105">
        <f>Deptos!F158</f>
        <v>0</v>
      </c>
      <c r="F166" s="82" t="s">
        <v>151</v>
      </c>
      <c r="G166" s="64"/>
      <c r="H166" s="217"/>
      <c r="I166" s="87"/>
      <c r="J166" s="226"/>
      <c r="K166" s="222" t="s">
        <v>181</v>
      </c>
      <c r="L166" s="222"/>
      <c r="M166" s="227"/>
      <c r="N166" s="228"/>
      <c r="O166" s="64"/>
      <c r="P166" s="86"/>
      <c r="Q166" s="198" t="s">
        <v>181</v>
      </c>
      <c r="R166" s="91" t="s">
        <v>178</v>
      </c>
    </row>
    <row r="167" spans="2:18" ht="14" x14ac:dyDescent="0.15">
      <c r="B167" s="110">
        <f>Deptos!C159</f>
        <v>143</v>
      </c>
      <c r="C167" s="51" t="str">
        <f>Deptos!D159</f>
        <v>CONDO</v>
      </c>
      <c r="D167" s="51">
        <f>Deptos!E159</f>
        <v>0</v>
      </c>
      <c r="E167" s="105">
        <f>Deptos!F159</f>
        <v>0</v>
      </c>
      <c r="F167" s="82" t="s">
        <v>151</v>
      </c>
      <c r="G167" s="64"/>
      <c r="H167" s="217"/>
      <c r="I167" s="87"/>
      <c r="J167" s="226"/>
      <c r="K167" s="222" t="s">
        <v>181</v>
      </c>
      <c r="L167" s="222"/>
      <c r="M167" s="227"/>
      <c r="N167" s="228"/>
      <c r="O167" s="64"/>
      <c r="P167" s="86"/>
      <c r="Q167" s="198" t="s">
        <v>181</v>
      </c>
      <c r="R167" s="91" t="s">
        <v>178</v>
      </c>
    </row>
    <row r="168" spans="2:18" ht="14" x14ac:dyDescent="0.15">
      <c r="B168" s="110">
        <f>Deptos!C160</f>
        <v>144</v>
      </c>
      <c r="C168" s="51" t="str">
        <f>Deptos!D160</f>
        <v>CONDO</v>
      </c>
      <c r="D168" s="51">
        <f>Deptos!E160</f>
        <v>0</v>
      </c>
      <c r="E168" s="105">
        <f>Deptos!F160</f>
        <v>0</v>
      </c>
      <c r="F168" s="82" t="s">
        <v>151</v>
      </c>
      <c r="G168" s="64"/>
      <c r="H168" s="217"/>
      <c r="I168" s="87"/>
      <c r="J168" s="226"/>
      <c r="K168" s="222" t="s">
        <v>181</v>
      </c>
      <c r="L168" s="222"/>
      <c r="M168" s="227"/>
      <c r="N168" s="228"/>
      <c r="O168" s="64"/>
      <c r="P168" s="86"/>
      <c r="Q168" s="198" t="s">
        <v>181</v>
      </c>
      <c r="R168" s="91" t="s">
        <v>178</v>
      </c>
    </row>
    <row r="169" spans="2:18" ht="14" x14ac:dyDescent="0.15">
      <c r="B169" s="110">
        <f>Deptos!C161</f>
        <v>145</v>
      </c>
      <c r="C169" s="51" t="str">
        <f>Deptos!D161</f>
        <v>CONDO</v>
      </c>
      <c r="D169" s="51">
        <f>Deptos!E161</f>
        <v>0</v>
      </c>
      <c r="E169" s="105">
        <f>Deptos!F161</f>
        <v>0</v>
      </c>
      <c r="F169" s="82" t="s">
        <v>151</v>
      </c>
      <c r="G169" s="64"/>
      <c r="H169" s="217"/>
      <c r="I169" s="87"/>
      <c r="J169" s="226"/>
      <c r="K169" s="222" t="s">
        <v>181</v>
      </c>
      <c r="L169" s="222"/>
      <c r="M169" s="227"/>
      <c r="N169" s="228"/>
      <c r="O169" s="64"/>
      <c r="P169" s="86"/>
      <c r="Q169" s="198" t="s">
        <v>181</v>
      </c>
      <c r="R169" s="91" t="s">
        <v>178</v>
      </c>
    </row>
    <row r="170" spans="2:18" ht="14" x14ac:dyDescent="0.15">
      <c r="B170" s="110">
        <f>Deptos!C162</f>
        <v>146</v>
      </c>
      <c r="C170" s="51" t="str">
        <f>Deptos!D162</f>
        <v>CONDO</v>
      </c>
      <c r="D170" s="51">
        <f>Deptos!E162</f>
        <v>0</v>
      </c>
      <c r="E170" s="105">
        <f>Deptos!F162</f>
        <v>0</v>
      </c>
      <c r="F170" s="82" t="s">
        <v>151</v>
      </c>
      <c r="G170" s="64"/>
      <c r="H170" s="217"/>
      <c r="I170" s="87"/>
      <c r="J170" s="226"/>
      <c r="K170" s="222" t="s">
        <v>181</v>
      </c>
      <c r="L170" s="222"/>
      <c r="M170" s="227"/>
      <c r="N170" s="228"/>
      <c r="O170" s="64"/>
      <c r="P170" s="86"/>
      <c r="Q170" s="198" t="s">
        <v>181</v>
      </c>
      <c r="R170" s="91" t="s">
        <v>178</v>
      </c>
    </row>
    <row r="171" spans="2:18" ht="14" x14ac:dyDescent="0.15">
      <c r="B171" s="110">
        <f>Deptos!C163</f>
        <v>147</v>
      </c>
      <c r="C171" s="51" t="str">
        <f>Deptos!D163</f>
        <v>CONDO</v>
      </c>
      <c r="D171" s="51">
        <f>Deptos!E163</f>
        <v>0</v>
      </c>
      <c r="E171" s="105">
        <f>Deptos!F163</f>
        <v>0</v>
      </c>
      <c r="F171" s="82" t="s">
        <v>151</v>
      </c>
      <c r="G171" s="64"/>
      <c r="H171" s="217"/>
      <c r="I171" s="87"/>
      <c r="J171" s="226"/>
      <c r="K171" s="222" t="s">
        <v>181</v>
      </c>
      <c r="L171" s="222"/>
      <c r="M171" s="227"/>
      <c r="N171" s="228"/>
      <c r="O171" s="64"/>
      <c r="P171" s="86"/>
      <c r="Q171" s="198" t="s">
        <v>181</v>
      </c>
      <c r="R171" s="91" t="s">
        <v>178</v>
      </c>
    </row>
    <row r="172" spans="2:18" ht="14" x14ac:dyDescent="0.15">
      <c r="B172" s="110">
        <f>Deptos!C164</f>
        <v>148</v>
      </c>
      <c r="C172" s="51" t="str">
        <f>Deptos!D164</f>
        <v>CONDO</v>
      </c>
      <c r="D172" s="51">
        <f>Deptos!E164</f>
        <v>0</v>
      </c>
      <c r="E172" s="105">
        <f>Deptos!F164</f>
        <v>0</v>
      </c>
      <c r="F172" s="82" t="s">
        <v>151</v>
      </c>
      <c r="G172" s="64"/>
      <c r="H172" s="217"/>
      <c r="I172" s="87"/>
      <c r="J172" s="226"/>
      <c r="K172" s="222" t="s">
        <v>181</v>
      </c>
      <c r="L172" s="222"/>
      <c r="M172" s="227"/>
      <c r="N172" s="228"/>
      <c r="O172" s="64"/>
      <c r="P172" s="86"/>
      <c r="Q172" s="198" t="s">
        <v>181</v>
      </c>
      <c r="R172" s="91" t="s">
        <v>178</v>
      </c>
    </row>
    <row r="173" spans="2:18" ht="14" x14ac:dyDescent="0.15">
      <c r="B173" s="110">
        <f>Deptos!C165</f>
        <v>149</v>
      </c>
      <c r="C173" s="51" t="str">
        <f>Deptos!D165</f>
        <v>CONDO</v>
      </c>
      <c r="D173" s="51">
        <f>Deptos!E165</f>
        <v>0</v>
      </c>
      <c r="E173" s="105">
        <f>Deptos!F165</f>
        <v>0</v>
      </c>
      <c r="F173" s="82" t="s">
        <v>151</v>
      </c>
      <c r="G173" s="64"/>
      <c r="H173" s="217"/>
      <c r="I173" s="87"/>
      <c r="J173" s="226"/>
      <c r="K173" s="222" t="s">
        <v>181</v>
      </c>
      <c r="L173" s="222"/>
      <c r="M173" s="227"/>
      <c r="N173" s="228"/>
      <c r="O173" s="64"/>
      <c r="P173" s="86"/>
      <c r="Q173" s="198" t="s">
        <v>181</v>
      </c>
      <c r="R173" s="91" t="s">
        <v>178</v>
      </c>
    </row>
    <row r="174" spans="2:18" ht="14" x14ac:dyDescent="0.15">
      <c r="B174" s="110">
        <f>Deptos!C166</f>
        <v>150</v>
      </c>
      <c r="C174" s="51" t="str">
        <f>Deptos!D166</f>
        <v>CONDO</v>
      </c>
      <c r="D174" s="51">
        <f>Deptos!E166</f>
        <v>0</v>
      </c>
      <c r="E174" s="105">
        <f>Deptos!F166</f>
        <v>0</v>
      </c>
      <c r="F174" s="82" t="s">
        <v>151</v>
      </c>
      <c r="G174" s="64"/>
      <c r="H174" s="217"/>
      <c r="I174" s="87"/>
      <c r="J174" s="226"/>
      <c r="K174" s="222" t="s">
        <v>181</v>
      </c>
      <c r="L174" s="222"/>
      <c r="M174" s="227"/>
      <c r="N174" s="228"/>
      <c r="O174" s="64"/>
      <c r="P174" s="86"/>
      <c r="Q174" s="198" t="s">
        <v>181</v>
      </c>
      <c r="R174" s="91" t="s">
        <v>178</v>
      </c>
    </row>
    <row r="175" spans="2:18" ht="14" x14ac:dyDescent="0.15">
      <c r="B175" s="110">
        <f>Deptos!C167</f>
        <v>151</v>
      </c>
      <c r="C175" s="51" t="str">
        <f>Deptos!D167</f>
        <v>CONDO</v>
      </c>
      <c r="D175" s="51">
        <f>Deptos!E167</f>
        <v>0</v>
      </c>
      <c r="E175" s="105">
        <f>Deptos!F167</f>
        <v>0</v>
      </c>
      <c r="F175" s="82" t="s">
        <v>151</v>
      </c>
      <c r="G175" s="64"/>
      <c r="H175" s="217"/>
      <c r="I175" s="87"/>
      <c r="J175" s="226"/>
      <c r="K175" s="222" t="s">
        <v>181</v>
      </c>
      <c r="L175" s="222"/>
      <c r="M175" s="227"/>
      <c r="N175" s="228"/>
      <c r="O175" s="64"/>
      <c r="P175" s="86"/>
      <c r="Q175" s="198" t="s">
        <v>181</v>
      </c>
      <c r="R175" s="91" t="s">
        <v>178</v>
      </c>
    </row>
    <row r="176" spans="2:18" ht="14" x14ac:dyDescent="0.15">
      <c r="B176" s="110">
        <f>Deptos!C168</f>
        <v>152</v>
      </c>
      <c r="C176" s="51" t="str">
        <f>Deptos!D168</f>
        <v>CONDO</v>
      </c>
      <c r="D176" s="51">
        <f>Deptos!E168</f>
        <v>0</v>
      </c>
      <c r="E176" s="105">
        <f>Deptos!F168</f>
        <v>0</v>
      </c>
      <c r="F176" s="82" t="s">
        <v>151</v>
      </c>
      <c r="G176" s="64"/>
      <c r="H176" s="217"/>
      <c r="I176" s="87"/>
      <c r="J176" s="226"/>
      <c r="K176" s="222" t="s">
        <v>181</v>
      </c>
      <c r="L176" s="222"/>
      <c r="M176" s="227"/>
      <c r="N176" s="228"/>
      <c r="O176" s="64"/>
      <c r="P176" s="86"/>
      <c r="Q176" s="198" t="s">
        <v>181</v>
      </c>
      <c r="R176" s="91" t="s">
        <v>178</v>
      </c>
    </row>
    <row r="177" spans="2:18" ht="14" x14ac:dyDescent="0.15">
      <c r="B177" s="110">
        <f>Deptos!C169</f>
        <v>153</v>
      </c>
      <c r="C177" s="51" t="str">
        <f>Deptos!D169</f>
        <v>CONDO</v>
      </c>
      <c r="D177" s="51">
        <f>Deptos!E169</f>
        <v>0</v>
      </c>
      <c r="E177" s="105">
        <f>Deptos!F169</f>
        <v>0</v>
      </c>
      <c r="F177" s="82" t="s">
        <v>151</v>
      </c>
      <c r="G177" s="64"/>
      <c r="H177" s="217"/>
      <c r="I177" s="87"/>
      <c r="J177" s="226"/>
      <c r="K177" s="222" t="s">
        <v>181</v>
      </c>
      <c r="L177" s="222"/>
      <c r="M177" s="227"/>
      <c r="N177" s="228"/>
      <c r="O177" s="64"/>
      <c r="P177" s="86"/>
      <c r="Q177" s="198" t="s">
        <v>181</v>
      </c>
      <c r="R177" s="91" t="s">
        <v>178</v>
      </c>
    </row>
    <row r="178" spans="2:18" ht="14" x14ac:dyDescent="0.15">
      <c r="B178" s="110">
        <f>Deptos!C170</f>
        <v>154</v>
      </c>
      <c r="C178" s="51" t="str">
        <f>Deptos!D170</f>
        <v>CONDO</v>
      </c>
      <c r="D178" s="51">
        <f>Deptos!E170</f>
        <v>0</v>
      </c>
      <c r="E178" s="105">
        <f>Deptos!F170</f>
        <v>0</v>
      </c>
      <c r="F178" s="82" t="s">
        <v>151</v>
      </c>
      <c r="G178" s="64"/>
      <c r="H178" s="217"/>
      <c r="I178" s="87"/>
      <c r="J178" s="226"/>
      <c r="K178" s="222" t="s">
        <v>181</v>
      </c>
      <c r="L178" s="222"/>
      <c r="M178" s="227"/>
      <c r="N178" s="228"/>
      <c r="O178" s="64"/>
      <c r="P178" s="86"/>
      <c r="Q178" s="198" t="s">
        <v>181</v>
      </c>
      <c r="R178" s="91" t="s">
        <v>178</v>
      </c>
    </row>
    <row r="179" spans="2:18" ht="14" x14ac:dyDescent="0.15">
      <c r="B179" s="110">
        <f>Deptos!C171</f>
        <v>155</v>
      </c>
      <c r="C179" s="51" t="str">
        <f>Deptos!D171</f>
        <v>CONDO</v>
      </c>
      <c r="D179" s="51">
        <f>Deptos!E171</f>
        <v>0</v>
      </c>
      <c r="E179" s="105">
        <f>Deptos!F171</f>
        <v>0</v>
      </c>
      <c r="F179" s="82" t="s">
        <v>151</v>
      </c>
      <c r="G179" s="64"/>
      <c r="H179" s="217"/>
      <c r="I179" s="87"/>
      <c r="J179" s="226"/>
      <c r="K179" s="222" t="s">
        <v>181</v>
      </c>
      <c r="L179" s="222"/>
      <c r="M179" s="227"/>
      <c r="N179" s="228"/>
      <c r="O179" s="64"/>
      <c r="P179" s="86"/>
      <c r="Q179" s="198" t="s">
        <v>181</v>
      </c>
      <c r="R179" s="91" t="s">
        <v>178</v>
      </c>
    </row>
    <row r="180" spans="2:18" ht="14" x14ac:dyDescent="0.15">
      <c r="B180" s="110">
        <f>Deptos!C172</f>
        <v>156</v>
      </c>
      <c r="C180" s="51" t="str">
        <f>Deptos!D172</f>
        <v>CONDO</v>
      </c>
      <c r="D180" s="51">
        <f>Deptos!E172</f>
        <v>0</v>
      </c>
      <c r="E180" s="105">
        <f>Deptos!F172</f>
        <v>0</v>
      </c>
      <c r="F180" s="82" t="s">
        <v>151</v>
      </c>
      <c r="G180" s="64"/>
      <c r="H180" s="217"/>
      <c r="I180" s="87"/>
      <c r="J180" s="226"/>
      <c r="K180" s="222" t="s">
        <v>181</v>
      </c>
      <c r="L180" s="222"/>
      <c r="M180" s="227"/>
      <c r="N180" s="228"/>
      <c r="O180" s="64"/>
      <c r="P180" s="86"/>
      <c r="Q180" s="198" t="s">
        <v>181</v>
      </c>
      <c r="R180" s="91" t="s">
        <v>178</v>
      </c>
    </row>
    <row r="181" spans="2:18" ht="14" x14ac:dyDescent="0.15">
      <c r="B181" s="110">
        <f>Deptos!C173</f>
        <v>157</v>
      </c>
      <c r="C181" s="51" t="str">
        <f>Deptos!D173</f>
        <v>CONDO</v>
      </c>
      <c r="D181" s="51">
        <f>Deptos!E173</f>
        <v>0</v>
      </c>
      <c r="E181" s="105">
        <f>Deptos!F173</f>
        <v>0</v>
      </c>
      <c r="F181" s="82" t="s">
        <v>151</v>
      </c>
      <c r="G181" s="64"/>
      <c r="H181" s="217"/>
      <c r="I181" s="87"/>
      <c r="J181" s="226"/>
      <c r="K181" s="222" t="s">
        <v>181</v>
      </c>
      <c r="L181" s="222"/>
      <c r="M181" s="227"/>
      <c r="N181" s="228"/>
      <c r="O181" s="64"/>
      <c r="P181" s="86"/>
      <c r="Q181" s="198" t="s">
        <v>181</v>
      </c>
      <c r="R181" s="91" t="s">
        <v>178</v>
      </c>
    </row>
    <row r="182" spans="2:18" ht="14" x14ac:dyDescent="0.15">
      <c r="B182" s="110">
        <f>Deptos!C174</f>
        <v>158</v>
      </c>
      <c r="C182" s="51" t="str">
        <f>Deptos!D174</f>
        <v>CONDO</v>
      </c>
      <c r="D182" s="51">
        <f>Deptos!E174</f>
        <v>0</v>
      </c>
      <c r="E182" s="105">
        <f>Deptos!F174</f>
        <v>0</v>
      </c>
      <c r="F182" s="82" t="s">
        <v>151</v>
      </c>
      <c r="G182" s="64"/>
      <c r="H182" s="217"/>
      <c r="I182" s="87"/>
      <c r="J182" s="226"/>
      <c r="K182" s="222" t="s">
        <v>181</v>
      </c>
      <c r="L182" s="222"/>
      <c r="M182" s="227"/>
      <c r="N182" s="228"/>
      <c r="O182" s="64"/>
      <c r="P182" s="86"/>
      <c r="Q182" s="198" t="s">
        <v>181</v>
      </c>
      <c r="R182" s="91" t="s">
        <v>178</v>
      </c>
    </row>
    <row r="183" spans="2:18" ht="14" x14ac:dyDescent="0.15">
      <c r="B183" s="110">
        <f>Deptos!C175</f>
        <v>159</v>
      </c>
      <c r="C183" s="51" t="str">
        <f>Deptos!D175</f>
        <v>CONDO</v>
      </c>
      <c r="D183" s="51">
        <f>Deptos!E175</f>
        <v>0</v>
      </c>
      <c r="E183" s="105">
        <f>Deptos!F175</f>
        <v>0</v>
      </c>
      <c r="F183" s="82" t="s">
        <v>151</v>
      </c>
      <c r="G183" s="64"/>
      <c r="H183" s="217"/>
      <c r="I183" s="87"/>
      <c r="J183" s="226"/>
      <c r="K183" s="222" t="s">
        <v>181</v>
      </c>
      <c r="L183" s="222"/>
      <c r="M183" s="227"/>
      <c r="N183" s="228"/>
      <c r="O183" s="64"/>
      <c r="P183" s="86"/>
      <c r="Q183" s="198" t="s">
        <v>181</v>
      </c>
      <c r="R183" s="91" t="s">
        <v>178</v>
      </c>
    </row>
    <row r="184" spans="2:18" ht="14" x14ac:dyDescent="0.15">
      <c r="B184" s="110">
        <f>Deptos!C176</f>
        <v>160</v>
      </c>
      <c r="C184" s="51" t="str">
        <f>Deptos!D176</f>
        <v>CONDO</v>
      </c>
      <c r="D184" s="51">
        <f>Deptos!E176</f>
        <v>0</v>
      </c>
      <c r="E184" s="105">
        <f>Deptos!F176</f>
        <v>0</v>
      </c>
      <c r="F184" s="82" t="s">
        <v>151</v>
      </c>
      <c r="G184" s="64"/>
      <c r="H184" s="217"/>
      <c r="I184" s="87"/>
      <c r="J184" s="226"/>
      <c r="K184" s="222" t="s">
        <v>181</v>
      </c>
      <c r="L184" s="222"/>
      <c r="M184" s="227"/>
      <c r="N184" s="228"/>
      <c r="O184" s="64"/>
      <c r="P184" s="86"/>
      <c r="Q184" s="198" t="s">
        <v>181</v>
      </c>
      <c r="R184" s="91" t="s">
        <v>178</v>
      </c>
    </row>
    <row r="185" spans="2:18" ht="14" x14ac:dyDescent="0.15">
      <c r="B185" s="110">
        <f>Deptos!C177</f>
        <v>161</v>
      </c>
      <c r="C185" s="51" t="str">
        <f>Deptos!D177</f>
        <v>CONDO</v>
      </c>
      <c r="D185" s="51">
        <f>Deptos!E177</f>
        <v>0</v>
      </c>
      <c r="E185" s="105">
        <f>Deptos!F177</f>
        <v>0</v>
      </c>
      <c r="F185" s="82" t="s">
        <v>151</v>
      </c>
      <c r="G185" s="64"/>
      <c r="H185" s="217"/>
      <c r="I185" s="87"/>
      <c r="J185" s="226"/>
      <c r="K185" s="222" t="s">
        <v>181</v>
      </c>
      <c r="L185" s="222"/>
      <c r="M185" s="227"/>
      <c r="N185" s="228"/>
      <c r="O185" s="64"/>
      <c r="P185" s="86"/>
      <c r="Q185" s="198" t="s">
        <v>181</v>
      </c>
      <c r="R185" s="91" t="s">
        <v>178</v>
      </c>
    </row>
    <row r="186" spans="2:18" ht="14" x14ac:dyDescent="0.15">
      <c r="B186" s="110">
        <f>Deptos!C178</f>
        <v>162</v>
      </c>
      <c r="C186" s="51" t="str">
        <f>Deptos!D178</f>
        <v>CONDO</v>
      </c>
      <c r="D186" s="51">
        <f>Deptos!E178</f>
        <v>0</v>
      </c>
      <c r="E186" s="105">
        <f>Deptos!F178</f>
        <v>0</v>
      </c>
      <c r="F186" s="82" t="s">
        <v>151</v>
      </c>
      <c r="G186" s="64"/>
      <c r="H186" s="217"/>
      <c r="I186" s="87"/>
      <c r="J186" s="226"/>
      <c r="K186" s="222" t="s">
        <v>181</v>
      </c>
      <c r="L186" s="222"/>
      <c r="M186" s="227"/>
      <c r="N186" s="228"/>
      <c r="O186" s="64"/>
      <c r="P186" s="86"/>
      <c r="Q186" s="198" t="s">
        <v>181</v>
      </c>
      <c r="R186" s="91" t="s">
        <v>178</v>
      </c>
    </row>
    <row r="187" spans="2:18" ht="14" x14ac:dyDescent="0.15">
      <c r="B187" s="110">
        <f>Deptos!C179</f>
        <v>163</v>
      </c>
      <c r="C187" s="51" t="str">
        <f>Deptos!D179</f>
        <v>CONDO</v>
      </c>
      <c r="D187" s="51">
        <f>Deptos!E179</f>
        <v>0</v>
      </c>
      <c r="E187" s="105">
        <f>Deptos!F179</f>
        <v>0</v>
      </c>
      <c r="F187" s="82" t="s">
        <v>151</v>
      </c>
      <c r="G187" s="64"/>
      <c r="H187" s="217"/>
      <c r="I187" s="87"/>
      <c r="J187" s="226"/>
      <c r="K187" s="222" t="s">
        <v>181</v>
      </c>
      <c r="L187" s="222"/>
      <c r="M187" s="227"/>
      <c r="N187" s="228"/>
      <c r="O187" s="64"/>
      <c r="P187" s="86"/>
      <c r="Q187" s="198" t="s">
        <v>181</v>
      </c>
      <c r="R187" s="91" t="s">
        <v>178</v>
      </c>
    </row>
    <row r="188" spans="2:18" ht="14" x14ac:dyDescent="0.15">
      <c r="B188" s="110">
        <f>Deptos!C180</f>
        <v>164</v>
      </c>
      <c r="C188" s="51" t="str">
        <f>Deptos!D180</f>
        <v>CONDO</v>
      </c>
      <c r="D188" s="51">
        <f>Deptos!E180</f>
        <v>0</v>
      </c>
      <c r="E188" s="105">
        <f>Deptos!F180</f>
        <v>0</v>
      </c>
      <c r="F188" s="82" t="s">
        <v>151</v>
      </c>
      <c r="G188" s="64"/>
      <c r="H188" s="217"/>
      <c r="I188" s="87"/>
      <c r="J188" s="226"/>
      <c r="K188" s="222" t="s">
        <v>181</v>
      </c>
      <c r="L188" s="222"/>
      <c r="M188" s="227"/>
      <c r="N188" s="228"/>
      <c r="O188" s="64"/>
      <c r="P188" s="86"/>
      <c r="Q188" s="198" t="s">
        <v>181</v>
      </c>
      <c r="R188" s="91" t="s">
        <v>178</v>
      </c>
    </row>
    <row r="189" spans="2:18" ht="14" x14ac:dyDescent="0.15">
      <c r="B189" s="110">
        <f>Deptos!C181</f>
        <v>165</v>
      </c>
      <c r="C189" s="51" t="str">
        <f>Deptos!D181</f>
        <v>CONDO</v>
      </c>
      <c r="D189" s="51">
        <f>Deptos!E181</f>
        <v>0</v>
      </c>
      <c r="E189" s="105">
        <f>Deptos!F181</f>
        <v>0</v>
      </c>
      <c r="F189" s="82" t="s">
        <v>151</v>
      </c>
      <c r="G189" s="64"/>
      <c r="H189" s="217"/>
      <c r="I189" s="87"/>
      <c r="J189" s="226"/>
      <c r="K189" s="222" t="s">
        <v>181</v>
      </c>
      <c r="L189" s="222"/>
      <c r="M189" s="227"/>
      <c r="N189" s="228"/>
      <c r="O189" s="64"/>
      <c r="P189" s="86"/>
      <c r="Q189" s="198" t="s">
        <v>181</v>
      </c>
      <c r="R189" s="91" t="s">
        <v>178</v>
      </c>
    </row>
    <row r="190" spans="2:18" ht="14" x14ac:dyDescent="0.15">
      <c r="B190" s="110">
        <f>Deptos!C182</f>
        <v>166</v>
      </c>
      <c r="C190" s="51" t="str">
        <f>Deptos!D182</f>
        <v>CONDO</v>
      </c>
      <c r="D190" s="51">
        <f>Deptos!E182</f>
        <v>0</v>
      </c>
      <c r="E190" s="105">
        <f>Deptos!F182</f>
        <v>0</v>
      </c>
      <c r="F190" s="82" t="s">
        <v>151</v>
      </c>
      <c r="G190" s="64"/>
      <c r="H190" s="217"/>
      <c r="I190" s="87"/>
      <c r="J190" s="226"/>
      <c r="K190" s="222" t="s">
        <v>181</v>
      </c>
      <c r="L190" s="222"/>
      <c r="M190" s="227"/>
      <c r="N190" s="228"/>
      <c r="O190" s="64"/>
      <c r="P190" s="86"/>
      <c r="Q190" s="198" t="s">
        <v>181</v>
      </c>
      <c r="R190" s="91" t="s">
        <v>178</v>
      </c>
    </row>
    <row r="191" spans="2:18" ht="14" x14ac:dyDescent="0.15">
      <c r="B191" s="110">
        <f>Deptos!C183</f>
        <v>167</v>
      </c>
      <c r="C191" s="51" t="str">
        <f>Deptos!D183</f>
        <v>CONDO</v>
      </c>
      <c r="D191" s="51">
        <f>Deptos!E183</f>
        <v>0</v>
      </c>
      <c r="E191" s="105">
        <f>Deptos!F183</f>
        <v>0</v>
      </c>
      <c r="F191" s="82" t="s">
        <v>151</v>
      </c>
      <c r="G191" s="64"/>
      <c r="H191" s="217"/>
      <c r="I191" s="87"/>
      <c r="J191" s="226"/>
      <c r="K191" s="222" t="s">
        <v>181</v>
      </c>
      <c r="L191" s="222"/>
      <c r="M191" s="227"/>
      <c r="N191" s="228"/>
      <c r="O191" s="64"/>
      <c r="P191" s="86"/>
      <c r="Q191" s="198" t="s">
        <v>181</v>
      </c>
      <c r="R191" s="91" t="s">
        <v>178</v>
      </c>
    </row>
    <row r="192" spans="2:18" ht="14" x14ac:dyDescent="0.15">
      <c r="B192" s="110">
        <f>Deptos!C184</f>
        <v>168</v>
      </c>
      <c r="C192" s="51" t="str">
        <f>Deptos!D184</f>
        <v>CONDO</v>
      </c>
      <c r="D192" s="51">
        <f>Deptos!E184</f>
        <v>0</v>
      </c>
      <c r="E192" s="105">
        <f>Deptos!F184</f>
        <v>0</v>
      </c>
      <c r="F192" s="82" t="s">
        <v>151</v>
      </c>
      <c r="G192" s="64"/>
      <c r="H192" s="217"/>
      <c r="I192" s="87"/>
      <c r="J192" s="226"/>
      <c r="K192" s="222" t="s">
        <v>181</v>
      </c>
      <c r="L192" s="222"/>
      <c r="M192" s="227"/>
      <c r="N192" s="228"/>
      <c r="O192" s="64"/>
      <c r="P192" s="86"/>
      <c r="Q192" s="198" t="s">
        <v>181</v>
      </c>
      <c r="R192" s="91" t="s">
        <v>178</v>
      </c>
    </row>
    <row r="193" spans="2:18" ht="14" x14ac:dyDescent="0.15">
      <c r="B193" s="110">
        <f>Deptos!C185</f>
        <v>169</v>
      </c>
      <c r="C193" s="51" t="str">
        <f>Deptos!D185</f>
        <v>CONDO</v>
      </c>
      <c r="D193" s="51">
        <f>Deptos!E185</f>
        <v>0</v>
      </c>
      <c r="E193" s="105">
        <f>Deptos!F185</f>
        <v>0</v>
      </c>
      <c r="F193" s="82" t="s">
        <v>151</v>
      </c>
      <c r="G193" s="64"/>
      <c r="H193" s="217"/>
      <c r="I193" s="87"/>
      <c r="J193" s="226"/>
      <c r="K193" s="222" t="s">
        <v>181</v>
      </c>
      <c r="L193" s="222"/>
      <c r="M193" s="227"/>
      <c r="N193" s="228"/>
      <c r="O193" s="64"/>
      <c r="P193" s="86"/>
      <c r="Q193" s="198" t="s">
        <v>181</v>
      </c>
      <c r="R193" s="91" t="s">
        <v>178</v>
      </c>
    </row>
    <row r="194" spans="2:18" ht="14" x14ac:dyDescent="0.15">
      <c r="B194" s="110">
        <f>Deptos!C186</f>
        <v>170</v>
      </c>
      <c r="C194" s="51" t="str">
        <f>Deptos!D186</f>
        <v>CONDO</v>
      </c>
      <c r="D194" s="51">
        <f>Deptos!E186</f>
        <v>0</v>
      </c>
      <c r="E194" s="105">
        <f>Deptos!F186</f>
        <v>0</v>
      </c>
      <c r="F194" s="82" t="s">
        <v>151</v>
      </c>
      <c r="G194" s="64"/>
      <c r="H194" s="217"/>
      <c r="I194" s="87"/>
      <c r="J194" s="226"/>
      <c r="K194" s="222" t="s">
        <v>181</v>
      </c>
      <c r="L194" s="222"/>
      <c r="M194" s="227"/>
      <c r="N194" s="228"/>
      <c r="O194" s="64"/>
      <c r="P194" s="86"/>
      <c r="Q194" s="198" t="s">
        <v>181</v>
      </c>
      <c r="R194" s="91" t="s">
        <v>178</v>
      </c>
    </row>
    <row r="195" spans="2:18" ht="14" x14ac:dyDescent="0.15">
      <c r="B195" s="110">
        <f>Deptos!C187</f>
        <v>171</v>
      </c>
      <c r="C195" s="51" t="str">
        <f>Deptos!D187</f>
        <v>CONDO</v>
      </c>
      <c r="D195" s="51">
        <f>Deptos!E187</f>
        <v>0</v>
      </c>
      <c r="E195" s="105">
        <f>Deptos!F187</f>
        <v>0</v>
      </c>
      <c r="F195" s="82" t="s">
        <v>151</v>
      </c>
      <c r="G195" s="64"/>
      <c r="H195" s="217"/>
      <c r="I195" s="87"/>
      <c r="J195" s="226"/>
      <c r="K195" s="222" t="s">
        <v>181</v>
      </c>
      <c r="L195" s="222"/>
      <c r="M195" s="227"/>
      <c r="N195" s="228"/>
      <c r="O195" s="64"/>
      <c r="P195" s="86"/>
      <c r="Q195" s="198" t="s">
        <v>181</v>
      </c>
      <c r="R195" s="91" t="s">
        <v>178</v>
      </c>
    </row>
    <row r="196" spans="2:18" ht="14" x14ac:dyDescent="0.15">
      <c r="B196" s="110">
        <f>Deptos!C188</f>
        <v>172</v>
      </c>
      <c r="C196" s="51" t="str">
        <f>Deptos!D188</f>
        <v>CONDO</v>
      </c>
      <c r="D196" s="51">
        <f>Deptos!E188</f>
        <v>0</v>
      </c>
      <c r="E196" s="105">
        <f>Deptos!F188</f>
        <v>0</v>
      </c>
      <c r="F196" s="82" t="s">
        <v>151</v>
      </c>
      <c r="G196" s="64"/>
      <c r="H196" s="217"/>
      <c r="I196" s="87"/>
      <c r="J196" s="226"/>
      <c r="K196" s="222" t="s">
        <v>181</v>
      </c>
      <c r="L196" s="222"/>
      <c r="M196" s="227"/>
      <c r="N196" s="228"/>
      <c r="O196" s="64"/>
      <c r="P196" s="86"/>
      <c r="Q196" s="198" t="s">
        <v>181</v>
      </c>
      <c r="R196" s="91" t="s">
        <v>178</v>
      </c>
    </row>
    <row r="197" spans="2:18" ht="14" x14ac:dyDescent="0.15">
      <c r="B197" s="110">
        <f>Deptos!C189</f>
        <v>173</v>
      </c>
      <c r="C197" s="51" t="str">
        <f>Deptos!D189</f>
        <v>CONDO</v>
      </c>
      <c r="D197" s="51">
        <f>Deptos!E189</f>
        <v>0</v>
      </c>
      <c r="E197" s="105">
        <f>Deptos!F189</f>
        <v>0</v>
      </c>
      <c r="F197" s="82" t="s">
        <v>151</v>
      </c>
      <c r="G197" s="64"/>
      <c r="H197" s="217"/>
      <c r="I197" s="87"/>
      <c r="J197" s="226"/>
      <c r="K197" s="222" t="s">
        <v>181</v>
      </c>
      <c r="L197" s="222"/>
      <c r="M197" s="227"/>
      <c r="N197" s="228"/>
      <c r="O197" s="64"/>
      <c r="P197" s="86"/>
      <c r="Q197" s="198" t="s">
        <v>181</v>
      </c>
      <c r="R197" s="91" t="s">
        <v>178</v>
      </c>
    </row>
    <row r="198" spans="2:18" ht="14" x14ac:dyDescent="0.15">
      <c r="B198" s="110">
        <f>Deptos!C190</f>
        <v>174</v>
      </c>
      <c r="C198" s="51" t="str">
        <f>Deptos!D190</f>
        <v>CONDO</v>
      </c>
      <c r="D198" s="51">
        <f>Deptos!E190</f>
        <v>0</v>
      </c>
      <c r="E198" s="105">
        <f>Deptos!F190</f>
        <v>0</v>
      </c>
      <c r="F198" s="82" t="s">
        <v>151</v>
      </c>
      <c r="G198" s="64"/>
      <c r="H198" s="217"/>
      <c r="I198" s="87"/>
      <c r="J198" s="226"/>
      <c r="K198" s="222" t="s">
        <v>181</v>
      </c>
      <c r="L198" s="222"/>
      <c r="M198" s="227"/>
      <c r="N198" s="228"/>
      <c r="O198" s="64"/>
      <c r="P198" s="86"/>
      <c r="Q198" s="198" t="s">
        <v>181</v>
      </c>
      <c r="R198" s="91" t="s">
        <v>178</v>
      </c>
    </row>
    <row r="199" spans="2:18" ht="14" x14ac:dyDescent="0.15">
      <c r="B199" s="110">
        <f>Deptos!C191</f>
        <v>175</v>
      </c>
      <c r="C199" s="51" t="str">
        <f>Deptos!D191</f>
        <v>CONDO</v>
      </c>
      <c r="D199" s="51">
        <f>Deptos!E191</f>
        <v>0</v>
      </c>
      <c r="E199" s="105">
        <f>Deptos!F191</f>
        <v>0</v>
      </c>
      <c r="F199" s="82" t="s">
        <v>151</v>
      </c>
      <c r="G199" s="64"/>
      <c r="H199" s="217"/>
      <c r="I199" s="87"/>
      <c r="J199" s="226"/>
      <c r="K199" s="222" t="s">
        <v>181</v>
      </c>
      <c r="L199" s="222"/>
      <c r="M199" s="227"/>
      <c r="N199" s="228"/>
      <c r="O199" s="64"/>
      <c r="P199" s="86"/>
      <c r="Q199" s="198" t="s">
        <v>181</v>
      </c>
      <c r="R199" s="91" t="s">
        <v>178</v>
      </c>
    </row>
    <row r="200" spans="2:18" ht="14" x14ac:dyDescent="0.15">
      <c r="B200" s="110">
        <f>Deptos!C192</f>
        <v>176</v>
      </c>
      <c r="C200" s="51" t="str">
        <f>Deptos!D192</f>
        <v>CONDO</v>
      </c>
      <c r="D200" s="51">
        <f>Deptos!E192</f>
        <v>0</v>
      </c>
      <c r="E200" s="105">
        <f>Deptos!F192</f>
        <v>0</v>
      </c>
      <c r="F200" s="82" t="s">
        <v>151</v>
      </c>
      <c r="G200" s="64"/>
      <c r="H200" s="217"/>
      <c r="I200" s="87"/>
      <c r="J200" s="226"/>
      <c r="K200" s="222" t="s">
        <v>181</v>
      </c>
      <c r="L200" s="222"/>
      <c r="M200" s="227"/>
      <c r="N200" s="228"/>
      <c r="O200" s="64"/>
      <c r="P200" s="86"/>
      <c r="Q200" s="198" t="s">
        <v>181</v>
      </c>
      <c r="R200" s="91" t="s">
        <v>178</v>
      </c>
    </row>
    <row r="201" spans="2:18" ht="14" x14ac:dyDescent="0.15">
      <c r="B201" s="110">
        <f>Deptos!C193</f>
        <v>177</v>
      </c>
      <c r="C201" s="51" t="str">
        <f>Deptos!D193</f>
        <v>CONDO</v>
      </c>
      <c r="D201" s="51">
        <f>Deptos!E193</f>
        <v>0</v>
      </c>
      <c r="E201" s="105">
        <f>Deptos!F193</f>
        <v>0</v>
      </c>
      <c r="F201" s="82" t="s">
        <v>151</v>
      </c>
      <c r="G201" s="64"/>
      <c r="H201" s="217"/>
      <c r="I201" s="87"/>
      <c r="J201" s="226"/>
      <c r="K201" s="222" t="s">
        <v>181</v>
      </c>
      <c r="L201" s="222"/>
      <c r="M201" s="227"/>
      <c r="N201" s="228"/>
      <c r="O201" s="64"/>
      <c r="P201" s="86"/>
      <c r="Q201" s="198" t="s">
        <v>181</v>
      </c>
      <c r="R201" s="91" t="s">
        <v>178</v>
      </c>
    </row>
    <row r="202" spans="2:18" ht="14" x14ac:dyDescent="0.15">
      <c r="B202" s="110">
        <f>Deptos!C194</f>
        <v>178</v>
      </c>
      <c r="C202" s="51" t="str">
        <f>Deptos!D194</f>
        <v>CONDO</v>
      </c>
      <c r="D202" s="51">
        <f>Deptos!E194</f>
        <v>0</v>
      </c>
      <c r="E202" s="105">
        <f>Deptos!F194</f>
        <v>0</v>
      </c>
      <c r="F202" s="82" t="s">
        <v>151</v>
      </c>
      <c r="G202" s="64"/>
      <c r="H202" s="217"/>
      <c r="I202" s="87"/>
      <c r="J202" s="226"/>
      <c r="K202" s="222" t="s">
        <v>181</v>
      </c>
      <c r="L202" s="222"/>
      <c r="M202" s="227"/>
      <c r="N202" s="228"/>
      <c r="O202" s="64"/>
      <c r="P202" s="86"/>
      <c r="Q202" s="198" t="s">
        <v>181</v>
      </c>
      <c r="R202" s="91" t="s">
        <v>178</v>
      </c>
    </row>
    <row r="203" spans="2:18" ht="14" x14ac:dyDescent="0.15">
      <c r="B203" s="110">
        <f>Deptos!C195</f>
        <v>179</v>
      </c>
      <c r="C203" s="51" t="str">
        <f>Deptos!D195</f>
        <v>CONDO</v>
      </c>
      <c r="D203" s="51">
        <f>Deptos!E195</f>
        <v>0</v>
      </c>
      <c r="E203" s="105">
        <f>Deptos!F195</f>
        <v>0</v>
      </c>
      <c r="F203" s="82" t="s">
        <v>151</v>
      </c>
      <c r="G203" s="64"/>
      <c r="H203" s="217"/>
      <c r="I203" s="87"/>
      <c r="J203" s="226"/>
      <c r="K203" s="222" t="s">
        <v>181</v>
      </c>
      <c r="L203" s="222"/>
      <c r="M203" s="227"/>
      <c r="N203" s="228"/>
      <c r="O203" s="64"/>
      <c r="P203" s="86"/>
      <c r="Q203" s="198" t="s">
        <v>181</v>
      </c>
      <c r="R203" s="91" t="s">
        <v>178</v>
      </c>
    </row>
    <row r="204" spans="2:18" ht="14" x14ac:dyDescent="0.15">
      <c r="B204" s="110">
        <f>Deptos!C196</f>
        <v>180</v>
      </c>
      <c r="C204" s="51" t="str">
        <f>Deptos!D196</f>
        <v>CONDO</v>
      </c>
      <c r="D204" s="51">
        <f>Deptos!E196</f>
        <v>0</v>
      </c>
      <c r="E204" s="105">
        <f>Deptos!F196</f>
        <v>0</v>
      </c>
      <c r="F204" s="82" t="s">
        <v>151</v>
      </c>
      <c r="G204" s="64"/>
      <c r="H204" s="217"/>
      <c r="I204" s="87"/>
      <c r="J204" s="226"/>
      <c r="K204" s="222" t="s">
        <v>181</v>
      </c>
      <c r="L204" s="222"/>
      <c r="M204" s="227"/>
      <c r="N204" s="228"/>
      <c r="O204" s="64"/>
      <c r="P204" s="86"/>
      <c r="Q204" s="198" t="s">
        <v>181</v>
      </c>
      <c r="R204" s="91" t="s">
        <v>178</v>
      </c>
    </row>
    <row r="205" spans="2:18" ht="14" x14ac:dyDescent="0.15">
      <c r="B205" s="110">
        <f>Deptos!C197</f>
        <v>181</v>
      </c>
      <c r="C205" s="51" t="str">
        <f>Deptos!D197</f>
        <v>CONDO</v>
      </c>
      <c r="D205" s="51">
        <f>Deptos!E197</f>
        <v>0</v>
      </c>
      <c r="E205" s="105">
        <f>Deptos!F197</f>
        <v>0</v>
      </c>
      <c r="F205" s="82" t="s">
        <v>151</v>
      </c>
      <c r="G205" s="64"/>
      <c r="H205" s="217"/>
      <c r="I205" s="87"/>
      <c r="J205" s="226"/>
      <c r="K205" s="222" t="s">
        <v>181</v>
      </c>
      <c r="L205" s="222"/>
      <c r="M205" s="227"/>
      <c r="N205" s="228"/>
      <c r="O205" s="64"/>
      <c r="P205" s="86"/>
      <c r="Q205" s="198" t="s">
        <v>181</v>
      </c>
      <c r="R205" s="91" t="s">
        <v>178</v>
      </c>
    </row>
    <row r="206" spans="2:18" ht="14" x14ac:dyDescent="0.15">
      <c r="B206" s="110">
        <f>Deptos!C198</f>
        <v>182</v>
      </c>
      <c r="C206" s="51" t="str">
        <f>Deptos!D198</f>
        <v>CONDO</v>
      </c>
      <c r="D206" s="51">
        <f>Deptos!E198</f>
        <v>0</v>
      </c>
      <c r="E206" s="105">
        <f>Deptos!F198</f>
        <v>0</v>
      </c>
      <c r="F206" s="82" t="s">
        <v>151</v>
      </c>
      <c r="G206" s="64"/>
      <c r="H206" s="217"/>
      <c r="I206" s="87"/>
      <c r="J206" s="226"/>
      <c r="K206" s="222" t="s">
        <v>181</v>
      </c>
      <c r="L206" s="222"/>
      <c r="M206" s="227"/>
      <c r="N206" s="228"/>
      <c r="O206" s="64"/>
      <c r="P206" s="86"/>
      <c r="Q206" s="198" t="s">
        <v>181</v>
      </c>
      <c r="R206" s="91" t="s">
        <v>178</v>
      </c>
    </row>
    <row r="207" spans="2:18" ht="14" x14ac:dyDescent="0.15">
      <c r="B207" s="110">
        <f>Deptos!C199</f>
        <v>183</v>
      </c>
      <c r="C207" s="51" t="str">
        <f>Deptos!D199</f>
        <v>CONDO</v>
      </c>
      <c r="D207" s="51">
        <f>Deptos!E199</f>
        <v>0</v>
      </c>
      <c r="E207" s="105">
        <f>Deptos!F199</f>
        <v>0</v>
      </c>
      <c r="F207" s="82" t="s">
        <v>151</v>
      </c>
      <c r="G207" s="64"/>
      <c r="H207" s="217"/>
      <c r="I207" s="87"/>
      <c r="J207" s="226"/>
      <c r="K207" s="222" t="s">
        <v>181</v>
      </c>
      <c r="L207" s="222"/>
      <c r="M207" s="227"/>
      <c r="N207" s="228"/>
      <c r="O207" s="64"/>
      <c r="P207" s="86"/>
      <c r="Q207" s="198" t="s">
        <v>181</v>
      </c>
      <c r="R207" s="91" t="s">
        <v>178</v>
      </c>
    </row>
    <row r="208" spans="2:18" ht="14" x14ac:dyDescent="0.15">
      <c r="B208" s="110">
        <f>Deptos!C200</f>
        <v>184</v>
      </c>
      <c r="C208" s="51" t="str">
        <f>Deptos!D200</f>
        <v>CONDO</v>
      </c>
      <c r="D208" s="51">
        <f>Deptos!E200</f>
        <v>0</v>
      </c>
      <c r="E208" s="105">
        <f>Deptos!F200</f>
        <v>0</v>
      </c>
      <c r="F208" s="82" t="s">
        <v>151</v>
      </c>
      <c r="G208" s="64"/>
      <c r="H208" s="217"/>
      <c r="I208" s="87"/>
      <c r="J208" s="226"/>
      <c r="K208" s="222" t="s">
        <v>181</v>
      </c>
      <c r="L208" s="222"/>
      <c r="M208" s="227"/>
      <c r="N208" s="228"/>
      <c r="O208" s="64"/>
      <c r="P208" s="86"/>
      <c r="Q208" s="198" t="s">
        <v>181</v>
      </c>
      <c r="R208" s="91" t="s">
        <v>178</v>
      </c>
    </row>
    <row r="209" spans="2:18" ht="14" x14ac:dyDescent="0.15">
      <c r="B209" s="110">
        <f>Deptos!C201</f>
        <v>185</v>
      </c>
      <c r="C209" s="51" t="str">
        <f>Deptos!D201</f>
        <v>CONDO</v>
      </c>
      <c r="D209" s="51">
        <f>Deptos!E201</f>
        <v>0</v>
      </c>
      <c r="E209" s="105">
        <f>Deptos!F201</f>
        <v>0</v>
      </c>
      <c r="F209" s="82" t="s">
        <v>151</v>
      </c>
      <c r="G209" s="64"/>
      <c r="H209" s="217"/>
      <c r="I209" s="87"/>
      <c r="J209" s="226"/>
      <c r="K209" s="222" t="s">
        <v>181</v>
      </c>
      <c r="L209" s="222"/>
      <c r="M209" s="227"/>
      <c r="N209" s="228"/>
      <c r="O209" s="64"/>
      <c r="P209" s="86"/>
      <c r="Q209" s="198" t="s">
        <v>181</v>
      </c>
      <c r="R209" s="91" t="s">
        <v>178</v>
      </c>
    </row>
    <row r="210" spans="2:18" ht="14" x14ac:dyDescent="0.15">
      <c r="B210" s="110">
        <f>Deptos!C202</f>
        <v>186</v>
      </c>
      <c r="C210" s="51" t="str">
        <f>Deptos!D202</f>
        <v>CONDO</v>
      </c>
      <c r="D210" s="51">
        <f>Deptos!E202</f>
        <v>0</v>
      </c>
      <c r="E210" s="105">
        <f>Deptos!F202</f>
        <v>0</v>
      </c>
      <c r="F210" s="82" t="s">
        <v>151</v>
      </c>
      <c r="G210" s="64"/>
      <c r="H210" s="217"/>
      <c r="I210" s="87"/>
      <c r="J210" s="226"/>
      <c r="K210" s="222" t="s">
        <v>181</v>
      </c>
      <c r="L210" s="222"/>
      <c r="M210" s="227"/>
      <c r="N210" s="228"/>
      <c r="O210" s="64"/>
      <c r="P210" s="86"/>
      <c r="Q210" s="198" t="s">
        <v>181</v>
      </c>
      <c r="R210" s="91" t="s">
        <v>178</v>
      </c>
    </row>
    <row r="211" spans="2:18" ht="14" x14ac:dyDescent="0.15">
      <c r="B211" s="110">
        <f>Deptos!C203</f>
        <v>187</v>
      </c>
      <c r="C211" s="51" t="str">
        <f>Deptos!D203</f>
        <v>CONDO</v>
      </c>
      <c r="D211" s="51">
        <f>Deptos!E203</f>
        <v>0</v>
      </c>
      <c r="E211" s="105">
        <f>Deptos!F203</f>
        <v>0</v>
      </c>
      <c r="F211" s="82" t="s">
        <v>151</v>
      </c>
      <c r="G211" s="64"/>
      <c r="H211" s="217"/>
      <c r="I211" s="87"/>
      <c r="J211" s="226"/>
      <c r="K211" s="222" t="s">
        <v>181</v>
      </c>
      <c r="L211" s="222"/>
      <c r="M211" s="227"/>
      <c r="N211" s="228"/>
      <c r="O211" s="64"/>
      <c r="P211" s="86"/>
      <c r="Q211" s="198" t="s">
        <v>181</v>
      </c>
      <c r="R211" s="91" t="s">
        <v>178</v>
      </c>
    </row>
    <row r="212" spans="2:18" ht="14" x14ac:dyDescent="0.15">
      <c r="B212" s="110">
        <f>Deptos!C204</f>
        <v>188</v>
      </c>
      <c r="C212" s="51" t="str">
        <f>Deptos!D204</f>
        <v>CONDO</v>
      </c>
      <c r="D212" s="51">
        <f>Deptos!E204</f>
        <v>0</v>
      </c>
      <c r="E212" s="105">
        <f>Deptos!F204</f>
        <v>0</v>
      </c>
      <c r="F212" s="82" t="s">
        <v>151</v>
      </c>
      <c r="G212" s="64"/>
      <c r="H212" s="217"/>
      <c r="I212" s="87"/>
      <c r="J212" s="226"/>
      <c r="K212" s="222" t="s">
        <v>181</v>
      </c>
      <c r="L212" s="222"/>
      <c r="M212" s="227"/>
      <c r="N212" s="228"/>
      <c r="O212" s="64"/>
      <c r="P212" s="86"/>
      <c r="Q212" s="198" t="s">
        <v>181</v>
      </c>
      <c r="R212" s="91" t="s">
        <v>178</v>
      </c>
    </row>
    <row r="213" spans="2:18" ht="14" x14ac:dyDescent="0.15">
      <c r="B213" s="110">
        <f>Deptos!C205</f>
        <v>189</v>
      </c>
      <c r="C213" s="51" t="str">
        <f>Deptos!D205</f>
        <v>CONDO</v>
      </c>
      <c r="D213" s="51">
        <f>Deptos!E205</f>
        <v>0</v>
      </c>
      <c r="E213" s="105">
        <f>Deptos!F205</f>
        <v>0</v>
      </c>
      <c r="F213" s="82" t="s">
        <v>151</v>
      </c>
      <c r="G213" s="64"/>
      <c r="H213" s="217"/>
      <c r="I213" s="87"/>
      <c r="J213" s="226"/>
      <c r="K213" s="222" t="s">
        <v>181</v>
      </c>
      <c r="L213" s="222"/>
      <c r="M213" s="227"/>
      <c r="N213" s="228"/>
      <c r="O213" s="64"/>
      <c r="P213" s="86"/>
      <c r="Q213" s="198" t="s">
        <v>181</v>
      </c>
      <c r="R213" s="91" t="s">
        <v>178</v>
      </c>
    </row>
    <row r="214" spans="2:18" ht="14" x14ac:dyDescent="0.15">
      <c r="B214" s="110">
        <f>Deptos!C206</f>
        <v>190</v>
      </c>
      <c r="C214" s="51" t="str">
        <f>Deptos!D206</f>
        <v>CONDO</v>
      </c>
      <c r="D214" s="51">
        <f>Deptos!E206</f>
        <v>0</v>
      </c>
      <c r="E214" s="105">
        <f>Deptos!F206</f>
        <v>0</v>
      </c>
      <c r="F214" s="82" t="s">
        <v>151</v>
      </c>
      <c r="G214" s="64"/>
      <c r="H214" s="217"/>
      <c r="I214" s="87"/>
      <c r="J214" s="226"/>
      <c r="K214" s="222" t="s">
        <v>181</v>
      </c>
      <c r="L214" s="222"/>
      <c r="M214" s="227"/>
      <c r="N214" s="228"/>
      <c r="O214" s="64"/>
      <c r="P214" s="86"/>
      <c r="Q214" s="198" t="s">
        <v>181</v>
      </c>
      <c r="R214" s="91" t="s">
        <v>178</v>
      </c>
    </row>
    <row r="215" spans="2:18" ht="14" x14ac:dyDescent="0.15">
      <c r="B215" s="110">
        <f>Deptos!C207</f>
        <v>191</v>
      </c>
      <c r="C215" s="51" t="str">
        <f>Deptos!D207</f>
        <v>CONDO</v>
      </c>
      <c r="D215" s="51">
        <f>Deptos!E207</f>
        <v>0</v>
      </c>
      <c r="E215" s="105">
        <f>Deptos!F207</f>
        <v>0</v>
      </c>
      <c r="F215" s="82" t="s">
        <v>151</v>
      </c>
      <c r="G215" s="64"/>
      <c r="H215" s="217"/>
      <c r="I215" s="87"/>
      <c r="J215" s="226"/>
      <c r="K215" s="222" t="s">
        <v>181</v>
      </c>
      <c r="L215" s="222"/>
      <c r="M215" s="227"/>
      <c r="N215" s="228"/>
      <c r="O215" s="64"/>
      <c r="P215" s="86"/>
      <c r="Q215" s="198" t="s">
        <v>181</v>
      </c>
      <c r="R215" s="91" t="s">
        <v>178</v>
      </c>
    </row>
    <row r="216" spans="2:18" ht="14" x14ac:dyDescent="0.15">
      <c r="B216" s="110">
        <f>Deptos!C208</f>
        <v>192</v>
      </c>
      <c r="C216" s="51" t="str">
        <f>Deptos!D208</f>
        <v>CONDO</v>
      </c>
      <c r="D216" s="51">
        <f>Deptos!E208</f>
        <v>0</v>
      </c>
      <c r="E216" s="105">
        <f>Deptos!F208</f>
        <v>0</v>
      </c>
      <c r="F216" s="82" t="s">
        <v>151</v>
      </c>
      <c r="G216" s="64"/>
      <c r="H216" s="217"/>
      <c r="I216" s="87"/>
      <c r="J216" s="226"/>
      <c r="K216" s="222" t="s">
        <v>181</v>
      </c>
      <c r="L216" s="222"/>
      <c r="M216" s="227"/>
      <c r="N216" s="228"/>
      <c r="O216" s="64"/>
      <c r="P216" s="86"/>
      <c r="Q216" s="198" t="s">
        <v>181</v>
      </c>
      <c r="R216" s="91" t="s">
        <v>178</v>
      </c>
    </row>
    <row r="217" spans="2:18" ht="14" x14ac:dyDescent="0.15">
      <c r="B217" s="110">
        <f>Deptos!C209</f>
        <v>193</v>
      </c>
      <c r="C217" s="51" t="str">
        <f>Deptos!D209</f>
        <v>CONDO</v>
      </c>
      <c r="D217" s="51">
        <f>Deptos!E209</f>
        <v>0</v>
      </c>
      <c r="E217" s="105">
        <f>Deptos!F209</f>
        <v>0</v>
      </c>
      <c r="F217" s="82" t="s">
        <v>151</v>
      </c>
      <c r="G217" s="64"/>
      <c r="H217" s="217"/>
      <c r="I217" s="87"/>
      <c r="J217" s="226"/>
      <c r="K217" s="222" t="s">
        <v>181</v>
      </c>
      <c r="L217" s="222"/>
      <c r="M217" s="227"/>
      <c r="N217" s="228"/>
      <c r="O217" s="64"/>
      <c r="P217" s="86"/>
      <c r="Q217" s="198" t="s">
        <v>181</v>
      </c>
      <c r="R217" s="91" t="s">
        <v>178</v>
      </c>
    </row>
    <row r="218" spans="2:18" ht="14" x14ac:dyDescent="0.15">
      <c r="B218" s="110">
        <f>Deptos!C210</f>
        <v>194</v>
      </c>
      <c r="C218" s="51" t="str">
        <f>Deptos!D210</f>
        <v>CONDO</v>
      </c>
      <c r="D218" s="51">
        <f>Deptos!E210</f>
        <v>0</v>
      </c>
      <c r="E218" s="105">
        <f>Deptos!F210</f>
        <v>0</v>
      </c>
      <c r="F218" s="82" t="s">
        <v>151</v>
      </c>
      <c r="G218" s="64"/>
      <c r="H218" s="217"/>
      <c r="I218" s="87"/>
      <c r="J218" s="226"/>
      <c r="K218" s="222" t="s">
        <v>181</v>
      </c>
      <c r="L218" s="222"/>
      <c r="M218" s="227"/>
      <c r="N218" s="228"/>
      <c r="O218" s="64"/>
      <c r="P218" s="86"/>
      <c r="Q218" s="198" t="s">
        <v>181</v>
      </c>
      <c r="R218" s="91" t="s">
        <v>178</v>
      </c>
    </row>
    <row r="219" spans="2:18" ht="14" x14ac:dyDescent="0.15">
      <c r="B219" s="110">
        <f>Deptos!C211</f>
        <v>195</v>
      </c>
      <c r="C219" s="51" t="str">
        <f>Deptos!D211</f>
        <v>CONDO</v>
      </c>
      <c r="D219" s="51">
        <f>Deptos!E211</f>
        <v>0</v>
      </c>
      <c r="E219" s="105">
        <f>Deptos!F211</f>
        <v>0</v>
      </c>
      <c r="F219" s="82" t="s">
        <v>151</v>
      </c>
      <c r="G219" s="64"/>
      <c r="H219" s="217"/>
      <c r="I219" s="87"/>
      <c r="J219" s="226"/>
      <c r="K219" s="222" t="s">
        <v>181</v>
      </c>
      <c r="L219" s="222"/>
      <c r="M219" s="227"/>
      <c r="N219" s="228"/>
      <c r="O219" s="64"/>
      <c r="P219" s="86"/>
      <c r="Q219" s="198" t="s">
        <v>181</v>
      </c>
      <c r="R219" s="91" t="s">
        <v>178</v>
      </c>
    </row>
    <row r="220" spans="2:18" ht="14" x14ac:dyDescent="0.15">
      <c r="B220" s="110">
        <f>Deptos!C212</f>
        <v>196</v>
      </c>
      <c r="C220" s="51" t="str">
        <f>Deptos!D212</f>
        <v>CONDO</v>
      </c>
      <c r="D220" s="51">
        <f>Deptos!E212</f>
        <v>0</v>
      </c>
      <c r="E220" s="105">
        <f>Deptos!F212</f>
        <v>0</v>
      </c>
      <c r="F220" s="82" t="s">
        <v>151</v>
      </c>
      <c r="G220" s="64"/>
      <c r="H220" s="217"/>
      <c r="I220" s="87"/>
      <c r="J220" s="226"/>
      <c r="K220" s="222" t="s">
        <v>181</v>
      </c>
      <c r="L220" s="222"/>
      <c r="M220" s="227"/>
      <c r="N220" s="228"/>
      <c r="O220" s="64"/>
      <c r="P220" s="86"/>
      <c r="Q220" s="198" t="s">
        <v>181</v>
      </c>
      <c r="R220" s="91" t="s">
        <v>178</v>
      </c>
    </row>
    <row r="221" spans="2:18" ht="14" x14ac:dyDescent="0.15">
      <c r="B221" s="110">
        <f>Deptos!C213</f>
        <v>197</v>
      </c>
      <c r="C221" s="51" t="str">
        <f>Deptos!D213</f>
        <v>CONDO</v>
      </c>
      <c r="D221" s="51">
        <f>Deptos!E213</f>
        <v>0</v>
      </c>
      <c r="E221" s="105">
        <f>Deptos!F213</f>
        <v>0</v>
      </c>
      <c r="F221" s="82" t="s">
        <v>151</v>
      </c>
      <c r="G221" s="64"/>
      <c r="H221" s="217"/>
      <c r="I221" s="87"/>
      <c r="J221" s="226"/>
      <c r="K221" s="222" t="s">
        <v>181</v>
      </c>
      <c r="L221" s="222"/>
      <c r="M221" s="227"/>
      <c r="N221" s="228"/>
      <c r="O221" s="64"/>
      <c r="P221" s="86"/>
      <c r="Q221" s="198" t="s">
        <v>181</v>
      </c>
      <c r="R221" s="91" t="s">
        <v>178</v>
      </c>
    </row>
    <row r="222" spans="2:18" ht="14" x14ac:dyDescent="0.15">
      <c r="B222" s="110">
        <f>Deptos!C214</f>
        <v>198</v>
      </c>
      <c r="C222" s="51" t="str">
        <f>Deptos!D214</f>
        <v>CONDO</v>
      </c>
      <c r="D222" s="51">
        <f>Deptos!E214</f>
        <v>0</v>
      </c>
      <c r="E222" s="105">
        <f>Deptos!F214</f>
        <v>0</v>
      </c>
      <c r="F222" s="82" t="s">
        <v>151</v>
      </c>
      <c r="G222" s="64"/>
      <c r="H222" s="217"/>
      <c r="I222" s="87"/>
      <c r="J222" s="226"/>
      <c r="K222" s="222" t="s">
        <v>181</v>
      </c>
      <c r="L222" s="222"/>
      <c r="M222" s="227"/>
      <c r="N222" s="228"/>
      <c r="O222" s="64"/>
      <c r="P222" s="86"/>
      <c r="Q222" s="198" t="s">
        <v>181</v>
      </c>
      <c r="R222" s="91" t="s">
        <v>178</v>
      </c>
    </row>
    <row r="223" spans="2:18" ht="14" x14ac:dyDescent="0.15">
      <c r="B223" s="110">
        <f>Deptos!C215</f>
        <v>199</v>
      </c>
      <c r="C223" s="51" t="str">
        <f>Deptos!D215</f>
        <v>CONDO</v>
      </c>
      <c r="D223" s="51">
        <f>Deptos!E215</f>
        <v>0</v>
      </c>
      <c r="E223" s="105">
        <f>Deptos!F215</f>
        <v>0</v>
      </c>
      <c r="F223" s="82" t="s">
        <v>151</v>
      </c>
      <c r="G223" s="64"/>
      <c r="H223" s="217"/>
      <c r="I223" s="87"/>
      <c r="J223" s="226"/>
      <c r="K223" s="222" t="s">
        <v>181</v>
      </c>
      <c r="L223" s="222"/>
      <c r="M223" s="227"/>
      <c r="N223" s="228"/>
      <c r="O223" s="64"/>
      <c r="P223" s="86"/>
      <c r="Q223" s="198" t="s">
        <v>181</v>
      </c>
      <c r="R223" s="91" t="s">
        <v>178</v>
      </c>
    </row>
    <row r="224" spans="2:18" ht="15" thickBot="1" x14ac:dyDescent="0.2">
      <c r="B224" s="92">
        <f>Deptos!C216</f>
        <v>200</v>
      </c>
      <c r="C224" s="93" t="str">
        <f>Deptos!D216</f>
        <v>CONDO</v>
      </c>
      <c r="D224" s="93">
        <f>Deptos!E216</f>
        <v>0</v>
      </c>
      <c r="E224" s="94">
        <f>Deptos!F216</f>
        <v>0</v>
      </c>
      <c r="F224" s="83" t="s">
        <v>151</v>
      </c>
      <c r="G224" s="95"/>
      <c r="H224" s="218"/>
      <c r="I224" s="96"/>
      <c r="J224" s="229"/>
      <c r="K224" s="230" t="s">
        <v>181</v>
      </c>
      <c r="L224" s="230"/>
      <c r="M224" s="231"/>
      <c r="N224" s="232"/>
      <c r="O224" s="95"/>
      <c r="P224" s="97"/>
      <c r="Q224" s="199" t="s">
        <v>181</v>
      </c>
      <c r="R224" s="98" t="s">
        <v>178</v>
      </c>
    </row>
    <row r="225" spans="2:18" ht="14" x14ac:dyDescent="0.15">
      <c r="B225" s="110">
        <f>Deptos!C217</f>
        <v>201</v>
      </c>
      <c r="C225" s="51" t="str">
        <f>Deptos!D217</f>
        <v>CONDO</v>
      </c>
      <c r="D225" s="51">
        <f>Deptos!E217</f>
        <v>0</v>
      </c>
      <c r="E225" s="105">
        <f>Deptos!F217</f>
        <v>0</v>
      </c>
      <c r="F225" s="82" t="s">
        <v>151</v>
      </c>
      <c r="G225" s="64"/>
      <c r="H225" s="217"/>
      <c r="I225" s="87"/>
      <c r="J225" s="226"/>
      <c r="K225" s="222" t="s">
        <v>181</v>
      </c>
      <c r="L225" s="222"/>
      <c r="M225" s="227"/>
      <c r="N225" s="228"/>
      <c r="O225" s="64"/>
      <c r="P225" s="86"/>
      <c r="Q225" s="198" t="s">
        <v>181</v>
      </c>
      <c r="R225" s="91" t="s">
        <v>178</v>
      </c>
    </row>
    <row r="226" spans="2:18" ht="14" x14ac:dyDescent="0.15">
      <c r="B226" s="110">
        <f>Deptos!C218</f>
        <v>202</v>
      </c>
      <c r="C226" s="51" t="str">
        <f>Deptos!D218</f>
        <v>CONDO</v>
      </c>
      <c r="D226" s="51">
        <f>Deptos!E218</f>
        <v>0</v>
      </c>
      <c r="E226" s="105">
        <f>Deptos!F218</f>
        <v>0</v>
      </c>
      <c r="F226" s="82" t="s">
        <v>151</v>
      </c>
      <c r="G226" s="64"/>
      <c r="H226" s="217"/>
      <c r="I226" s="87"/>
      <c r="J226" s="226"/>
      <c r="K226" s="222" t="s">
        <v>181</v>
      </c>
      <c r="L226" s="222"/>
      <c r="M226" s="227"/>
      <c r="N226" s="228"/>
      <c r="O226" s="64"/>
      <c r="P226" s="86"/>
      <c r="Q226" s="198" t="s">
        <v>181</v>
      </c>
      <c r="R226" s="91" t="s">
        <v>178</v>
      </c>
    </row>
    <row r="227" spans="2:18" ht="15" thickBot="1" x14ac:dyDescent="0.2">
      <c r="B227" s="92">
        <f>Deptos!C219</f>
        <v>203</v>
      </c>
      <c r="C227" s="93" t="str">
        <f>Deptos!D219</f>
        <v>CONDO</v>
      </c>
      <c r="D227" s="93">
        <f>Deptos!E219</f>
        <v>0</v>
      </c>
      <c r="E227" s="94">
        <f>Deptos!F219</f>
        <v>0</v>
      </c>
      <c r="F227" s="83" t="s">
        <v>151</v>
      </c>
      <c r="G227" s="95"/>
      <c r="H227" s="218"/>
      <c r="I227" s="96"/>
      <c r="J227" s="229"/>
      <c r="K227" s="230" t="s">
        <v>181</v>
      </c>
      <c r="L227" s="230"/>
      <c r="M227" s="231"/>
      <c r="N227" s="232"/>
      <c r="O227" s="95"/>
      <c r="P227" s="97"/>
      <c r="Q227" s="199" t="s">
        <v>181</v>
      </c>
      <c r="R227" s="98" t="s">
        <v>178</v>
      </c>
    </row>
    <row r="228" spans="2:18" ht="14" x14ac:dyDescent="0.15">
      <c r="B228" s="110">
        <f>Deptos!C220</f>
        <v>204</v>
      </c>
      <c r="C228" s="51" t="str">
        <f>Deptos!D220</f>
        <v>CONDO</v>
      </c>
      <c r="D228" s="51">
        <f>Deptos!E220</f>
        <v>0</v>
      </c>
      <c r="E228" s="105">
        <f>Deptos!F220</f>
        <v>0</v>
      </c>
      <c r="F228" s="82" t="s">
        <v>151</v>
      </c>
      <c r="G228" s="64"/>
      <c r="H228" s="217"/>
      <c r="I228" s="87"/>
      <c r="J228" s="226"/>
      <c r="K228" s="222" t="s">
        <v>181</v>
      </c>
      <c r="L228" s="222"/>
      <c r="M228" s="227"/>
      <c r="N228" s="228"/>
      <c r="O228" s="64"/>
      <c r="P228" s="86"/>
      <c r="Q228" s="198" t="s">
        <v>181</v>
      </c>
      <c r="R228" s="91" t="s">
        <v>178</v>
      </c>
    </row>
    <row r="229" spans="2:18" ht="14" x14ac:dyDescent="0.15">
      <c r="B229" s="110">
        <f>Deptos!C221</f>
        <v>205</v>
      </c>
      <c r="C229" s="51" t="str">
        <f>Deptos!D221</f>
        <v>CONDO</v>
      </c>
      <c r="D229" s="51">
        <f>Deptos!E221</f>
        <v>0</v>
      </c>
      <c r="E229" s="105">
        <f>Deptos!F221</f>
        <v>0</v>
      </c>
      <c r="F229" s="82" t="s">
        <v>151</v>
      </c>
      <c r="G229" s="64"/>
      <c r="H229" s="217"/>
      <c r="I229" s="87"/>
      <c r="J229" s="226"/>
      <c r="K229" s="222" t="s">
        <v>181</v>
      </c>
      <c r="L229" s="222"/>
      <c r="M229" s="227"/>
      <c r="N229" s="228"/>
      <c r="O229" s="64"/>
      <c r="P229" s="86"/>
      <c r="Q229" s="198" t="s">
        <v>181</v>
      </c>
      <c r="R229" s="91" t="s">
        <v>178</v>
      </c>
    </row>
    <row r="230" spans="2:18" ht="15" thickBot="1" x14ac:dyDescent="0.2">
      <c r="B230" s="92">
        <f>Deptos!C222</f>
        <v>206</v>
      </c>
      <c r="C230" s="93" t="str">
        <f>Deptos!D222</f>
        <v>CONDO</v>
      </c>
      <c r="D230" s="93">
        <f>Deptos!E222</f>
        <v>0</v>
      </c>
      <c r="E230" s="94">
        <f>Deptos!F222</f>
        <v>0</v>
      </c>
      <c r="F230" s="83" t="s">
        <v>151</v>
      </c>
      <c r="G230" s="95"/>
      <c r="H230" s="218"/>
      <c r="I230" s="96"/>
      <c r="J230" s="229"/>
      <c r="K230" s="230" t="s">
        <v>181</v>
      </c>
      <c r="L230" s="230"/>
      <c r="M230" s="231"/>
      <c r="N230" s="232"/>
      <c r="O230" s="95"/>
      <c r="P230" s="97"/>
      <c r="Q230" s="199" t="s">
        <v>181</v>
      </c>
      <c r="R230" s="98" t="s">
        <v>178</v>
      </c>
    </row>
    <row r="231" spans="2:18" ht="14" x14ac:dyDescent="0.15">
      <c r="B231" s="110">
        <f>Deptos!C223</f>
        <v>207</v>
      </c>
      <c r="C231" s="51" t="str">
        <f>Deptos!D223</f>
        <v>CONDO</v>
      </c>
      <c r="D231" s="51">
        <f>Deptos!E223</f>
        <v>0</v>
      </c>
      <c r="E231" s="105">
        <f>Deptos!F223</f>
        <v>0</v>
      </c>
      <c r="F231" s="82" t="s">
        <v>151</v>
      </c>
      <c r="G231" s="64"/>
      <c r="H231" s="217"/>
      <c r="I231" s="87"/>
      <c r="J231" s="226"/>
      <c r="K231" s="222" t="s">
        <v>181</v>
      </c>
      <c r="L231" s="222"/>
      <c r="M231" s="227"/>
      <c r="N231" s="228"/>
      <c r="O231" s="64"/>
      <c r="P231" s="86"/>
      <c r="Q231" s="198" t="s">
        <v>181</v>
      </c>
      <c r="R231" s="91" t="s">
        <v>178</v>
      </c>
    </row>
    <row r="232" spans="2:18" ht="14" x14ac:dyDescent="0.15">
      <c r="B232" s="110">
        <f>Deptos!C224</f>
        <v>208</v>
      </c>
      <c r="C232" s="51" t="str">
        <f>Deptos!D224</f>
        <v>CONDO</v>
      </c>
      <c r="D232" s="51">
        <f>Deptos!E224</f>
        <v>0</v>
      </c>
      <c r="E232" s="105">
        <f>Deptos!F224</f>
        <v>0</v>
      </c>
      <c r="F232" s="82" t="s">
        <v>151</v>
      </c>
      <c r="G232" s="64"/>
      <c r="H232" s="217"/>
      <c r="I232" s="87"/>
      <c r="J232" s="226"/>
      <c r="K232" s="222" t="s">
        <v>181</v>
      </c>
      <c r="L232" s="222"/>
      <c r="M232" s="227"/>
      <c r="N232" s="228"/>
      <c r="O232" s="64"/>
      <c r="P232" s="86"/>
      <c r="Q232" s="198" t="s">
        <v>181</v>
      </c>
      <c r="R232" s="91" t="s">
        <v>178</v>
      </c>
    </row>
    <row r="233" spans="2:18" ht="14" x14ac:dyDescent="0.15">
      <c r="B233" s="110">
        <f>Deptos!C225</f>
        <v>209</v>
      </c>
      <c r="C233" s="51" t="str">
        <f>Deptos!D225</f>
        <v>CONDO</v>
      </c>
      <c r="D233" s="51">
        <f>Deptos!E225</f>
        <v>0</v>
      </c>
      <c r="E233" s="105">
        <f>Deptos!F225</f>
        <v>0</v>
      </c>
      <c r="F233" s="82" t="s">
        <v>151</v>
      </c>
      <c r="G233" s="64"/>
      <c r="H233" s="217"/>
      <c r="I233" s="87"/>
      <c r="J233" s="226"/>
      <c r="K233" s="222" t="s">
        <v>181</v>
      </c>
      <c r="L233" s="222"/>
      <c r="M233" s="227"/>
      <c r="N233" s="228"/>
      <c r="O233" s="64"/>
      <c r="P233" s="86"/>
      <c r="Q233" s="198" t="s">
        <v>181</v>
      </c>
      <c r="R233" s="91" t="s">
        <v>178</v>
      </c>
    </row>
    <row r="234" spans="2:18" ht="14" x14ac:dyDescent="0.15">
      <c r="B234" s="110">
        <f>Deptos!C226</f>
        <v>210</v>
      </c>
      <c r="C234" s="51" t="str">
        <f>Deptos!D226</f>
        <v>CONDO</v>
      </c>
      <c r="D234" s="51">
        <f>Deptos!E226</f>
        <v>0</v>
      </c>
      <c r="E234" s="105">
        <f>Deptos!F226</f>
        <v>0</v>
      </c>
      <c r="F234" s="82" t="s">
        <v>151</v>
      </c>
      <c r="G234" s="64"/>
      <c r="H234" s="217"/>
      <c r="I234" s="87"/>
      <c r="J234" s="226"/>
      <c r="K234" s="222" t="s">
        <v>181</v>
      </c>
      <c r="L234" s="222"/>
      <c r="M234" s="227"/>
      <c r="N234" s="228"/>
      <c r="O234" s="64"/>
      <c r="P234" s="86"/>
      <c r="Q234" s="198" t="s">
        <v>181</v>
      </c>
      <c r="R234" s="91" t="s">
        <v>178</v>
      </c>
    </row>
    <row r="235" spans="2:18" ht="14" x14ac:dyDescent="0.15">
      <c r="B235" s="110">
        <f>Deptos!C227</f>
        <v>211</v>
      </c>
      <c r="C235" s="51" t="str">
        <f>Deptos!D227</f>
        <v>CONDO</v>
      </c>
      <c r="D235" s="51">
        <f>Deptos!E227</f>
        <v>0</v>
      </c>
      <c r="E235" s="105">
        <f>Deptos!F227</f>
        <v>0</v>
      </c>
      <c r="F235" s="82" t="s">
        <v>151</v>
      </c>
      <c r="G235" s="64"/>
      <c r="H235" s="217"/>
      <c r="I235" s="87"/>
      <c r="J235" s="226"/>
      <c r="K235" s="222" t="s">
        <v>181</v>
      </c>
      <c r="L235" s="222"/>
      <c r="M235" s="227"/>
      <c r="N235" s="228"/>
      <c r="O235" s="64"/>
      <c r="P235" s="86"/>
      <c r="Q235" s="198" t="s">
        <v>181</v>
      </c>
      <c r="R235" s="91" t="s">
        <v>178</v>
      </c>
    </row>
    <row r="236" spans="2:18" ht="15" thickBot="1" x14ac:dyDescent="0.2">
      <c r="B236" s="92">
        <f>Deptos!C228</f>
        <v>212</v>
      </c>
      <c r="C236" s="93" t="str">
        <f>Deptos!D228</f>
        <v>CONDO</v>
      </c>
      <c r="D236" s="93">
        <f>Deptos!E228</f>
        <v>0</v>
      </c>
      <c r="E236" s="94">
        <f>Deptos!F228</f>
        <v>0</v>
      </c>
      <c r="F236" s="83" t="s">
        <v>151</v>
      </c>
      <c r="G236" s="95"/>
      <c r="H236" s="218"/>
      <c r="I236" s="96"/>
      <c r="J236" s="229"/>
      <c r="K236" s="230" t="s">
        <v>181</v>
      </c>
      <c r="L236" s="230"/>
      <c r="M236" s="231"/>
      <c r="N236" s="232"/>
      <c r="O236" s="95"/>
      <c r="P236" s="97"/>
      <c r="Q236" s="199" t="s">
        <v>181</v>
      </c>
      <c r="R236" s="98" t="s">
        <v>178</v>
      </c>
    </row>
    <row r="237" spans="2:18" ht="14" x14ac:dyDescent="0.15">
      <c r="B237" s="110">
        <f>Deptos!C229</f>
        <v>213</v>
      </c>
      <c r="C237" s="51" t="str">
        <f>Deptos!D229</f>
        <v>CONDO</v>
      </c>
      <c r="D237" s="51">
        <f>Deptos!E229</f>
        <v>0</v>
      </c>
      <c r="E237" s="105">
        <f>Deptos!F229</f>
        <v>0</v>
      </c>
      <c r="F237" s="82" t="s">
        <v>151</v>
      </c>
      <c r="G237" s="64"/>
      <c r="H237" s="217"/>
      <c r="I237" s="87"/>
      <c r="J237" s="226"/>
      <c r="K237" s="222" t="s">
        <v>181</v>
      </c>
      <c r="L237" s="222"/>
      <c r="M237" s="227"/>
      <c r="N237" s="228"/>
      <c r="O237" s="64"/>
      <c r="P237" s="86"/>
      <c r="Q237" s="198" t="s">
        <v>181</v>
      </c>
      <c r="R237" s="91" t="s">
        <v>178</v>
      </c>
    </row>
    <row r="238" spans="2:18" ht="14" x14ac:dyDescent="0.15">
      <c r="B238" s="110">
        <f>Deptos!C230</f>
        <v>214</v>
      </c>
      <c r="C238" s="51" t="str">
        <f>Deptos!D230</f>
        <v>CONDO</v>
      </c>
      <c r="D238" s="51">
        <f>Deptos!E230</f>
        <v>0</v>
      </c>
      <c r="E238" s="105">
        <f>Deptos!F230</f>
        <v>0</v>
      </c>
      <c r="F238" s="82" t="s">
        <v>151</v>
      </c>
      <c r="G238" s="64"/>
      <c r="H238" s="217"/>
      <c r="I238" s="87"/>
      <c r="J238" s="226"/>
      <c r="K238" s="222" t="s">
        <v>181</v>
      </c>
      <c r="L238" s="222"/>
      <c r="M238" s="227"/>
      <c r="N238" s="228"/>
      <c r="O238" s="64"/>
      <c r="P238" s="86"/>
      <c r="Q238" s="198" t="s">
        <v>181</v>
      </c>
      <c r="R238" s="91" t="s">
        <v>178</v>
      </c>
    </row>
    <row r="239" spans="2:18" ht="15" thickBot="1" x14ac:dyDescent="0.2">
      <c r="B239" s="92">
        <f>Deptos!C231</f>
        <v>215</v>
      </c>
      <c r="C239" s="93" t="str">
        <f>Deptos!D231</f>
        <v>CONDO</v>
      </c>
      <c r="D239" s="93">
        <f>Deptos!E231</f>
        <v>0</v>
      </c>
      <c r="E239" s="94">
        <f>Deptos!F231</f>
        <v>0</v>
      </c>
      <c r="F239" s="83" t="s">
        <v>151</v>
      </c>
      <c r="G239" s="95"/>
      <c r="H239" s="218"/>
      <c r="I239" s="96"/>
      <c r="J239" s="229"/>
      <c r="K239" s="230" t="s">
        <v>181</v>
      </c>
      <c r="L239" s="230"/>
      <c r="M239" s="231"/>
      <c r="N239" s="232"/>
      <c r="O239" s="95"/>
      <c r="P239" s="97"/>
      <c r="Q239" s="199" t="s">
        <v>181</v>
      </c>
      <c r="R239" s="98" t="s">
        <v>178</v>
      </c>
    </row>
    <row r="240" spans="2:18" ht="14" x14ac:dyDescent="0.15">
      <c r="B240" s="110">
        <f>Deptos!C232</f>
        <v>216</v>
      </c>
      <c r="C240" s="51" t="str">
        <f>Deptos!D232</f>
        <v>CONDO</v>
      </c>
      <c r="D240" s="51">
        <f>Deptos!E232</f>
        <v>0</v>
      </c>
      <c r="E240" s="105">
        <f>Deptos!F232</f>
        <v>0</v>
      </c>
      <c r="F240" s="82" t="s">
        <v>151</v>
      </c>
      <c r="G240" s="64"/>
      <c r="H240" s="217"/>
      <c r="I240" s="87"/>
      <c r="J240" s="226"/>
      <c r="K240" s="222" t="s">
        <v>181</v>
      </c>
      <c r="L240" s="222"/>
      <c r="M240" s="227"/>
      <c r="N240" s="228"/>
      <c r="O240" s="64"/>
      <c r="P240" s="86"/>
      <c r="Q240" s="198" t="s">
        <v>181</v>
      </c>
      <c r="R240" s="91" t="s">
        <v>178</v>
      </c>
    </row>
    <row r="241" spans="2:18" ht="14" x14ac:dyDescent="0.15">
      <c r="B241" s="110">
        <f>Deptos!C233</f>
        <v>217</v>
      </c>
      <c r="C241" s="51" t="str">
        <f>Deptos!D233</f>
        <v>CONDO</v>
      </c>
      <c r="D241" s="51">
        <f>Deptos!E233</f>
        <v>0</v>
      </c>
      <c r="E241" s="105">
        <f>Deptos!F233</f>
        <v>0</v>
      </c>
      <c r="F241" s="82" t="s">
        <v>151</v>
      </c>
      <c r="G241" s="64"/>
      <c r="H241" s="217"/>
      <c r="I241" s="87"/>
      <c r="J241" s="226"/>
      <c r="K241" s="222" t="s">
        <v>181</v>
      </c>
      <c r="L241" s="222"/>
      <c r="M241" s="227"/>
      <c r="N241" s="228"/>
      <c r="O241" s="64"/>
      <c r="P241" s="86"/>
      <c r="Q241" s="198" t="s">
        <v>181</v>
      </c>
      <c r="R241" s="91" t="s">
        <v>178</v>
      </c>
    </row>
    <row r="242" spans="2:18" ht="15" thickBot="1" x14ac:dyDescent="0.2">
      <c r="B242" s="92">
        <f>Deptos!C234</f>
        <v>218</v>
      </c>
      <c r="C242" s="93" t="str">
        <f>Deptos!D234</f>
        <v>CONDO</v>
      </c>
      <c r="D242" s="93">
        <f>Deptos!E234</f>
        <v>0</v>
      </c>
      <c r="E242" s="94">
        <f>Deptos!F234</f>
        <v>0</v>
      </c>
      <c r="F242" s="83" t="s">
        <v>151</v>
      </c>
      <c r="G242" s="95"/>
      <c r="H242" s="218"/>
      <c r="I242" s="96"/>
      <c r="J242" s="229"/>
      <c r="K242" s="230" t="s">
        <v>181</v>
      </c>
      <c r="L242" s="230"/>
      <c r="M242" s="231"/>
      <c r="N242" s="232"/>
      <c r="O242" s="95"/>
      <c r="P242" s="97"/>
      <c r="Q242" s="199" t="s">
        <v>181</v>
      </c>
      <c r="R242" s="98" t="s">
        <v>178</v>
      </c>
    </row>
    <row r="243" spans="2:18" ht="14" x14ac:dyDescent="0.15">
      <c r="B243" s="110">
        <f>Deptos!C235</f>
        <v>219</v>
      </c>
      <c r="C243" s="51" t="str">
        <f>Deptos!D235</f>
        <v>CONDO</v>
      </c>
      <c r="D243" s="51">
        <f>Deptos!E235</f>
        <v>0</v>
      </c>
      <c r="E243" s="105">
        <f>Deptos!F235</f>
        <v>0</v>
      </c>
      <c r="F243" s="82" t="s">
        <v>151</v>
      </c>
      <c r="G243" s="64"/>
      <c r="H243" s="217"/>
      <c r="I243" s="87"/>
      <c r="J243" s="226"/>
      <c r="K243" s="222" t="s">
        <v>181</v>
      </c>
      <c r="L243" s="222"/>
      <c r="M243" s="227"/>
      <c r="N243" s="228"/>
      <c r="O243" s="64"/>
      <c r="P243" s="86"/>
      <c r="Q243" s="198" t="s">
        <v>181</v>
      </c>
      <c r="R243" s="91" t="s">
        <v>178</v>
      </c>
    </row>
    <row r="244" spans="2:18" ht="14" x14ac:dyDescent="0.15">
      <c r="B244" s="110">
        <f>Deptos!C236</f>
        <v>220</v>
      </c>
      <c r="C244" s="51" t="str">
        <f>Deptos!D236</f>
        <v>CONDO</v>
      </c>
      <c r="D244" s="51">
        <f>Deptos!E236</f>
        <v>0</v>
      </c>
      <c r="E244" s="105">
        <f>Deptos!F236</f>
        <v>0</v>
      </c>
      <c r="F244" s="82" t="s">
        <v>151</v>
      </c>
      <c r="G244" s="64"/>
      <c r="H244" s="217"/>
      <c r="I244" s="87"/>
      <c r="J244" s="226"/>
      <c r="K244" s="222" t="s">
        <v>181</v>
      </c>
      <c r="L244" s="222"/>
      <c r="M244" s="227"/>
      <c r="N244" s="228"/>
      <c r="O244" s="64"/>
      <c r="P244" s="86"/>
      <c r="Q244" s="198" t="s">
        <v>181</v>
      </c>
      <c r="R244" s="91" t="s">
        <v>178</v>
      </c>
    </row>
    <row r="245" spans="2:18" ht="14" x14ac:dyDescent="0.15">
      <c r="B245" s="110">
        <f>Deptos!C237</f>
        <v>221</v>
      </c>
      <c r="C245" s="51" t="str">
        <f>Deptos!D237</f>
        <v>CONDO</v>
      </c>
      <c r="D245" s="51">
        <f>Deptos!E237</f>
        <v>0</v>
      </c>
      <c r="E245" s="105">
        <f>Deptos!F237</f>
        <v>0</v>
      </c>
      <c r="F245" s="82" t="s">
        <v>151</v>
      </c>
      <c r="G245" s="64"/>
      <c r="H245" s="217"/>
      <c r="I245" s="87"/>
      <c r="J245" s="226"/>
      <c r="K245" s="222" t="s">
        <v>181</v>
      </c>
      <c r="L245" s="222"/>
      <c r="M245" s="227"/>
      <c r="N245" s="228"/>
      <c r="O245" s="64"/>
      <c r="P245" s="86"/>
      <c r="Q245" s="198" t="s">
        <v>181</v>
      </c>
      <c r="R245" s="91" t="s">
        <v>178</v>
      </c>
    </row>
    <row r="246" spans="2:18" ht="14" x14ac:dyDescent="0.15">
      <c r="B246" s="110">
        <f>Deptos!C238</f>
        <v>222</v>
      </c>
      <c r="C246" s="51" t="str">
        <f>Deptos!D238</f>
        <v>CONDO</v>
      </c>
      <c r="D246" s="51">
        <f>Deptos!E238</f>
        <v>0</v>
      </c>
      <c r="E246" s="105">
        <f>Deptos!F238</f>
        <v>0</v>
      </c>
      <c r="F246" s="82" t="s">
        <v>151</v>
      </c>
      <c r="G246" s="64"/>
      <c r="H246" s="217"/>
      <c r="I246" s="87"/>
      <c r="J246" s="226"/>
      <c r="K246" s="222" t="s">
        <v>181</v>
      </c>
      <c r="L246" s="222"/>
      <c r="M246" s="227"/>
      <c r="N246" s="228"/>
      <c r="O246" s="64"/>
      <c r="P246" s="86"/>
      <c r="Q246" s="198" t="s">
        <v>181</v>
      </c>
      <c r="R246" s="91" t="s">
        <v>178</v>
      </c>
    </row>
    <row r="247" spans="2:18" ht="14" x14ac:dyDescent="0.15">
      <c r="B247" s="110">
        <f>Deptos!C239</f>
        <v>223</v>
      </c>
      <c r="C247" s="51" t="str">
        <f>Deptos!D239</f>
        <v>CONDO</v>
      </c>
      <c r="D247" s="51">
        <f>Deptos!E239</f>
        <v>0</v>
      </c>
      <c r="E247" s="105">
        <f>Deptos!F239</f>
        <v>0</v>
      </c>
      <c r="F247" s="82" t="s">
        <v>151</v>
      </c>
      <c r="G247" s="64"/>
      <c r="H247" s="217"/>
      <c r="I247" s="87"/>
      <c r="J247" s="226"/>
      <c r="K247" s="222" t="s">
        <v>181</v>
      </c>
      <c r="L247" s="222"/>
      <c r="M247" s="227"/>
      <c r="N247" s="228"/>
      <c r="O247" s="64"/>
      <c r="P247" s="86"/>
      <c r="Q247" s="198" t="s">
        <v>181</v>
      </c>
      <c r="R247" s="91" t="s">
        <v>178</v>
      </c>
    </row>
    <row r="248" spans="2:18" ht="15" thickBot="1" x14ac:dyDescent="0.2">
      <c r="B248" s="92">
        <f>Deptos!C240</f>
        <v>224</v>
      </c>
      <c r="C248" s="93" t="str">
        <f>Deptos!D240</f>
        <v>CONDO</v>
      </c>
      <c r="D248" s="93">
        <f>Deptos!E240</f>
        <v>0</v>
      </c>
      <c r="E248" s="94">
        <f>Deptos!F240</f>
        <v>0</v>
      </c>
      <c r="F248" s="83" t="s">
        <v>151</v>
      </c>
      <c r="G248" s="95"/>
      <c r="H248" s="218"/>
      <c r="I248" s="96"/>
      <c r="J248" s="229"/>
      <c r="K248" s="230" t="s">
        <v>181</v>
      </c>
      <c r="L248" s="230"/>
      <c r="M248" s="231"/>
      <c r="N248" s="232"/>
      <c r="O248" s="95"/>
      <c r="P248" s="97"/>
      <c r="Q248" s="199" t="s">
        <v>181</v>
      </c>
      <c r="R248" s="98" t="s">
        <v>178</v>
      </c>
    </row>
    <row r="249" spans="2:18" ht="14" x14ac:dyDescent="0.15">
      <c r="B249" s="110">
        <f>Deptos!C241</f>
        <v>225</v>
      </c>
      <c r="C249" s="51" t="str">
        <f>Deptos!D241</f>
        <v>CONDO</v>
      </c>
      <c r="D249" s="51">
        <f>Deptos!E241</f>
        <v>0</v>
      </c>
      <c r="E249" s="105">
        <f>Deptos!F241</f>
        <v>0</v>
      </c>
      <c r="F249" s="82" t="s">
        <v>151</v>
      </c>
      <c r="G249" s="64"/>
      <c r="H249" s="217"/>
      <c r="I249" s="87"/>
      <c r="J249" s="226"/>
      <c r="K249" s="222" t="s">
        <v>181</v>
      </c>
      <c r="L249" s="222"/>
      <c r="M249" s="227"/>
      <c r="N249" s="228"/>
      <c r="O249" s="64"/>
      <c r="P249" s="86"/>
      <c r="Q249" s="198" t="s">
        <v>181</v>
      </c>
      <c r="R249" s="91" t="s">
        <v>178</v>
      </c>
    </row>
    <row r="250" spans="2:18" ht="14" x14ac:dyDescent="0.15">
      <c r="B250" s="110">
        <f>Deptos!C242</f>
        <v>226</v>
      </c>
      <c r="C250" s="51" t="str">
        <f>Deptos!D242</f>
        <v>CONDO</v>
      </c>
      <c r="D250" s="51">
        <f>Deptos!E242</f>
        <v>0</v>
      </c>
      <c r="E250" s="105">
        <f>Deptos!F242</f>
        <v>0</v>
      </c>
      <c r="F250" s="82" t="s">
        <v>151</v>
      </c>
      <c r="G250" s="64"/>
      <c r="H250" s="217"/>
      <c r="I250" s="87"/>
      <c r="J250" s="226"/>
      <c r="K250" s="222" t="s">
        <v>181</v>
      </c>
      <c r="L250" s="222"/>
      <c r="M250" s="227"/>
      <c r="N250" s="228"/>
      <c r="O250" s="64"/>
      <c r="P250" s="86"/>
      <c r="Q250" s="198" t="s">
        <v>181</v>
      </c>
      <c r="R250" s="91" t="s">
        <v>178</v>
      </c>
    </row>
    <row r="251" spans="2:18" ht="15" thickBot="1" x14ac:dyDescent="0.2">
      <c r="B251" s="92">
        <f>Deptos!C243</f>
        <v>227</v>
      </c>
      <c r="C251" s="93" t="str">
        <f>Deptos!D243</f>
        <v>CONDO</v>
      </c>
      <c r="D251" s="93">
        <f>Deptos!E243</f>
        <v>0</v>
      </c>
      <c r="E251" s="94">
        <f>Deptos!F243</f>
        <v>0</v>
      </c>
      <c r="F251" s="83" t="s">
        <v>151</v>
      </c>
      <c r="G251" s="95"/>
      <c r="H251" s="218"/>
      <c r="I251" s="96"/>
      <c r="J251" s="229"/>
      <c r="K251" s="230" t="s">
        <v>181</v>
      </c>
      <c r="L251" s="230"/>
      <c r="M251" s="231"/>
      <c r="N251" s="232"/>
      <c r="O251" s="95"/>
      <c r="P251" s="97"/>
      <c r="Q251" s="199" t="s">
        <v>181</v>
      </c>
      <c r="R251" s="98" t="s">
        <v>178</v>
      </c>
    </row>
    <row r="252" spans="2:18" ht="14" x14ac:dyDescent="0.15">
      <c r="B252" s="110">
        <f>Deptos!C244</f>
        <v>228</v>
      </c>
      <c r="C252" s="51" t="str">
        <f>Deptos!D244</f>
        <v>CONDO</v>
      </c>
      <c r="D252" s="51">
        <f>Deptos!E244</f>
        <v>0</v>
      </c>
      <c r="E252" s="105">
        <f>Deptos!F244</f>
        <v>0</v>
      </c>
      <c r="F252" s="82" t="s">
        <v>151</v>
      </c>
      <c r="G252" s="64"/>
      <c r="H252" s="217"/>
      <c r="I252" s="87"/>
      <c r="J252" s="226"/>
      <c r="K252" s="222" t="s">
        <v>181</v>
      </c>
      <c r="L252" s="222"/>
      <c r="M252" s="227"/>
      <c r="N252" s="228"/>
      <c r="O252" s="64"/>
      <c r="P252" s="86"/>
      <c r="Q252" s="198" t="s">
        <v>181</v>
      </c>
      <c r="R252" s="91" t="s">
        <v>178</v>
      </c>
    </row>
    <row r="253" spans="2:18" ht="14" x14ac:dyDescent="0.15">
      <c r="B253" s="110">
        <f>Deptos!C245</f>
        <v>229</v>
      </c>
      <c r="C253" s="51" t="str">
        <f>Deptos!D245</f>
        <v>CONDO</v>
      </c>
      <c r="D253" s="51">
        <f>Deptos!E245</f>
        <v>0</v>
      </c>
      <c r="E253" s="105">
        <f>Deptos!F245</f>
        <v>0</v>
      </c>
      <c r="F253" s="82" t="s">
        <v>151</v>
      </c>
      <c r="G253" s="64"/>
      <c r="H253" s="217"/>
      <c r="I253" s="87"/>
      <c r="J253" s="226"/>
      <c r="K253" s="222" t="s">
        <v>181</v>
      </c>
      <c r="L253" s="222"/>
      <c r="M253" s="227"/>
      <c r="N253" s="228"/>
      <c r="O253" s="64"/>
      <c r="P253" s="86"/>
      <c r="Q253" s="198" t="s">
        <v>181</v>
      </c>
      <c r="R253" s="91" t="s">
        <v>178</v>
      </c>
    </row>
    <row r="254" spans="2:18" ht="15" thickBot="1" x14ac:dyDescent="0.2">
      <c r="B254" s="92">
        <f>Deptos!C246</f>
        <v>230</v>
      </c>
      <c r="C254" s="93" t="str">
        <f>Deptos!D246</f>
        <v>CONDO</v>
      </c>
      <c r="D254" s="93">
        <f>Deptos!E246</f>
        <v>0</v>
      </c>
      <c r="E254" s="94">
        <f>Deptos!F246</f>
        <v>0</v>
      </c>
      <c r="F254" s="83" t="s">
        <v>151</v>
      </c>
      <c r="G254" s="95"/>
      <c r="H254" s="218"/>
      <c r="I254" s="96"/>
      <c r="J254" s="229"/>
      <c r="K254" s="230" t="s">
        <v>181</v>
      </c>
      <c r="L254" s="230"/>
      <c r="M254" s="231"/>
      <c r="N254" s="232"/>
      <c r="O254" s="95"/>
      <c r="P254" s="97"/>
      <c r="Q254" s="199" t="s">
        <v>181</v>
      </c>
      <c r="R254" s="98" t="s">
        <v>178</v>
      </c>
    </row>
    <row r="255" spans="2:18" ht="14" x14ac:dyDescent="0.15">
      <c r="B255" s="110">
        <f>Deptos!C247</f>
        <v>231</v>
      </c>
      <c r="C255" s="51" t="str">
        <f>Deptos!D247</f>
        <v>CONDO</v>
      </c>
      <c r="D255" s="51">
        <f>Deptos!E247</f>
        <v>0</v>
      </c>
      <c r="E255" s="105">
        <f>Deptos!F247</f>
        <v>0</v>
      </c>
      <c r="F255" s="82" t="s">
        <v>151</v>
      </c>
      <c r="G255" s="64"/>
      <c r="H255" s="217"/>
      <c r="I255" s="87"/>
      <c r="J255" s="226"/>
      <c r="K255" s="222" t="s">
        <v>181</v>
      </c>
      <c r="L255" s="222"/>
      <c r="M255" s="227"/>
      <c r="N255" s="228"/>
      <c r="O255" s="64"/>
      <c r="P255" s="86"/>
      <c r="Q255" s="198" t="s">
        <v>181</v>
      </c>
      <c r="R255" s="91" t="s">
        <v>178</v>
      </c>
    </row>
    <row r="256" spans="2:18" ht="14" x14ac:dyDescent="0.15">
      <c r="B256" s="110">
        <f>Deptos!C248</f>
        <v>232</v>
      </c>
      <c r="C256" s="51" t="str">
        <f>Deptos!D248</f>
        <v>CONDO</v>
      </c>
      <c r="D256" s="51">
        <f>Deptos!E248</f>
        <v>0</v>
      </c>
      <c r="E256" s="105">
        <f>Deptos!F248</f>
        <v>0</v>
      </c>
      <c r="F256" s="82" t="s">
        <v>151</v>
      </c>
      <c r="G256" s="64"/>
      <c r="H256" s="217"/>
      <c r="I256" s="87"/>
      <c r="J256" s="226"/>
      <c r="K256" s="222" t="s">
        <v>181</v>
      </c>
      <c r="L256" s="222"/>
      <c r="M256" s="227"/>
      <c r="N256" s="228"/>
      <c r="O256" s="64"/>
      <c r="P256" s="86"/>
      <c r="Q256" s="198" t="s">
        <v>181</v>
      </c>
      <c r="R256" s="91" t="s">
        <v>178</v>
      </c>
    </row>
    <row r="257" spans="2:18" ht="14" x14ac:dyDescent="0.15">
      <c r="B257" s="110">
        <f>Deptos!C249</f>
        <v>233</v>
      </c>
      <c r="C257" s="51" t="str">
        <f>Deptos!D249</f>
        <v>CONDO</v>
      </c>
      <c r="D257" s="51">
        <f>Deptos!E249</f>
        <v>0</v>
      </c>
      <c r="E257" s="105">
        <f>Deptos!F249</f>
        <v>0</v>
      </c>
      <c r="F257" s="82" t="s">
        <v>151</v>
      </c>
      <c r="G257" s="64"/>
      <c r="H257" s="217"/>
      <c r="I257" s="87"/>
      <c r="J257" s="226"/>
      <c r="K257" s="222" t="s">
        <v>181</v>
      </c>
      <c r="L257" s="222"/>
      <c r="M257" s="227"/>
      <c r="N257" s="228"/>
      <c r="O257" s="64"/>
      <c r="P257" s="86"/>
      <c r="Q257" s="198" t="s">
        <v>181</v>
      </c>
      <c r="R257" s="91" t="s">
        <v>178</v>
      </c>
    </row>
    <row r="258" spans="2:18" ht="14" x14ac:dyDescent="0.15">
      <c r="B258" s="110">
        <f>Deptos!C250</f>
        <v>234</v>
      </c>
      <c r="C258" s="51" t="str">
        <f>Deptos!D250</f>
        <v>CONDO</v>
      </c>
      <c r="D258" s="51">
        <f>Deptos!E250</f>
        <v>0</v>
      </c>
      <c r="E258" s="105">
        <f>Deptos!F250</f>
        <v>0</v>
      </c>
      <c r="F258" s="82" t="s">
        <v>151</v>
      </c>
      <c r="G258" s="64"/>
      <c r="H258" s="217"/>
      <c r="I258" s="87"/>
      <c r="J258" s="226"/>
      <c r="K258" s="222" t="s">
        <v>181</v>
      </c>
      <c r="L258" s="222"/>
      <c r="M258" s="227"/>
      <c r="N258" s="228"/>
      <c r="O258" s="64"/>
      <c r="P258" s="86"/>
      <c r="Q258" s="198" t="s">
        <v>181</v>
      </c>
      <c r="R258" s="91" t="s">
        <v>178</v>
      </c>
    </row>
    <row r="259" spans="2:18" ht="14" x14ac:dyDescent="0.15">
      <c r="B259" s="110">
        <f>Deptos!C251</f>
        <v>235</v>
      </c>
      <c r="C259" s="51" t="str">
        <f>Deptos!D251</f>
        <v>CONDO</v>
      </c>
      <c r="D259" s="51">
        <f>Deptos!E251</f>
        <v>0</v>
      </c>
      <c r="E259" s="105">
        <f>Deptos!F251</f>
        <v>0</v>
      </c>
      <c r="F259" s="82" t="s">
        <v>151</v>
      </c>
      <c r="G259" s="64"/>
      <c r="H259" s="217"/>
      <c r="I259" s="87"/>
      <c r="J259" s="226"/>
      <c r="K259" s="222" t="s">
        <v>181</v>
      </c>
      <c r="L259" s="222"/>
      <c r="M259" s="227"/>
      <c r="N259" s="228"/>
      <c r="O259" s="64"/>
      <c r="P259" s="86"/>
      <c r="Q259" s="198" t="s">
        <v>181</v>
      </c>
      <c r="R259" s="91" t="s">
        <v>178</v>
      </c>
    </row>
    <row r="260" spans="2:18" ht="15" thickBot="1" x14ac:dyDescent="0.2">
      <c r="B260" s="92">
        <f>Deptos!C252</f>
        <v>236</v>
      </c>
      <c r="C260" s="93" t="str">
        <f>Deptos!D252</f>
        <v>CONDO</v>
      </c>
      <c r="D260" s="93">
        <f>Deptos!E252</f>
        <v>0</v>
      </c>
      <c r="E260" s="94">
        <f>Deptos!F252</f>
        <v>0</v>
      </c>
      <c r="F260" s="83" t="s">
        <v>151</v>
      </c>
      <c r="G260" s="95"/>
      <c r="H260" s="218"/>
      <c r="I260" s="96"/>
      <c r="J260" s="229"/>
      <c r="K260" s="230" t="s">
        <v>181</v>
      </c>
      <c r="L260" s="230"/>
      <c r="M260" s="231"/>
      <c r="N260" s="232"/>
      <c r="O260" s="95"/>
      <c r="P260" s="97"/>
      <c r="Q260" s="199" t="s">
        <v>181</v>
      </c>
      <c r="R260" s="98" t="s">
        <v>178</v>
      </c>
    </row>
    <row r="261" spans="2:18" ht="14" x14ac:dyDescent="0.15">
      <c r="B261" s="110">
        <f>Deptos!C253</f>
        <v>237</v>
      </c>
      <c r="C261" s="51" t="str">
        <f>Deptos!D253</f>
        <v>CONDO</v>
      </c>
      <c r="D261" s="51">
        <f>Deptos!E253</f>
        <v>0</v>
      </c>
      <c r="E261" s="105">
        <f>Deptos!F253</f>
        <v>0</v>
      </c>
      <c r="F261" s="82" t="s">
        <v>151</v>
      </c>
      <c r="G261" s="64"/>
      <c r="H261" s="217"/>
      <c r="I261" s="87"/>
      <c r="J261" s="226"/>
      <c r="K261" s="222" t="s">
        <v>181</v>
      </c>
      <c r="L261" s="222"/>
      <c r="M261" s="227"/>
      <c r="N261" s="228"/>
      <c r="O261" s="64"/>
      <c r="P261" s="86"/>
      <c r="Q261" s="198" t="s">
        <v>181</v>
      </c>
      <c r="R261" s="91" t="s">
        <v>178</v>
      </c>
    </row>
    <row r="262" spans="2:18" ht="14" x14ac:dyDescent="0.15">
      <c r="B262" s="110">
        <f>Deptos!C254</f>
        <v>238</v>
      </c>
      <c r="C262" s="51" t="str">
        <f>Deptos!D254</f>
        <v>CONDO</v>
      </c>
      <c r="D262" s="51">
        <f>Deptos!E254</f>
        <v>0</v>
      </c>
      <c r="E262" s="105">
        <f>Deptos!F254</f>
        <v>0</v>
      </c>
      <c r="F262" s="82" t="s">
        <v>151</v>
      </c>
      <c r="G262" s="64"/>
      <c r="H262" s="217"/>
      <c r="I262" s="87"/>
      <c r="J262" s="226"/>
      <c r="K262" s="222" t="s">
        <v>181</v>
      </c>
      <c r="L262" s="222"/>
      <c r="M262" s="227"/>
      <c r="N262" s="228"/>
      <c r="O262" s="64"/>
      <c r="P262" s="86"/>
      <c r="Q262" s="198" t="s">
        <v>181</v>
      </c>
      <c r="R262" s="91" t="s">
        <v>178</v>
      </c>
    </row>
    <row r="263" spans="2:18" ht="15" thickBot="1" x14ac:dyDescent="0.2">
      <c r="B263" s="92">
        <f>Deptos!C255</f>
        <v>239</v>
      </c>
      <c r="C263" s="93" t="str">
        <f>Deptos!D255</f>
        <v>CONDO</v>
      </c>
      <c r="D263" s="93">
        <f>Deptos!E255</f>
        <v>0</v>
      </c>
      <c r="E263" s="94">
        <f>Deptos!F255</f>
        <v>0</v>
      </c>
      <c r="F263" s="83" t="s">
        <v>151</v>
      </c>
      <c r="G263" s="95"/>
      <c r="H263" s="218"/>
      <c r="I263" s="96"/>
      <c r="J263" s="229"/>
      <c r="K263" s="230" t="s">
        <v>181</v>
      </c>
      <c r="L263" s="230"/>
      <c r="M263" s="231"/>
      <c r="N263" s="232"/>
      <c r="O263" s="95"/>
      <c r="P263" s="97"/>
      <c r="Q263" s="199" t="s">
        <v>181</v>
      </c>
      <c r="R263" s="98" t="s">
        <v>178</v>
      </c>
    </row>
    <row r="264" spans="2:18" ht="14" x14ac:dyDescent="0.15">
      <c r="B264" s="110">
        <f>Deptos!C256</f>
        <v>240</v>
      </c>
      <c r="C264" s="51" t="str">
        <f>Deptos!D256</f>
        <v>CONDO</v>
      </c>
      <c r="D264" s="51">
        <f>Deptos!E256</f>
        <v>0</v>
      </c>
      <c r="E264" s="105">
        <f>Deptos!F256</f>
        <v>0</v>
      </c>
      <c r="F264" s="82" t="s">
        <v>151</v>
      </c>
      <c r="G264" s="64"/>
      <c r="H264" s="217"/>
      <c r="I264" s="87"/>
      <c r="J264" s="226"/>
      <c r="K264" s="222" t="s">
        <v>181</v>
      </c>
      <c r="L264" s="222"/>
      <c r="M264" s="227"/>
      <c r="N264" s="228"/>
      <c r="O264" s="64"/>
      <c r="P264" s="86"/>
      <c r="Q264" s="198" t="s">
        <v>181</v>
      </c>
      <c r="R264" s="91" t="s">
        <v>178</v>
      </c>
    </row>
    <row r="265" spans="2:18" ht="14" x14ac:dyDescent="0.15">
      <c r="B265" s="110">
        <f>Deptos!C257</f>
        <v>241</v>
      </c>
      <c r="C265" s="51" t="str">
        <f>Deptos!D257</f>
        <v>CONDO</v>
      </c>
      <c r="D265" s="51">
        <f>Deptos!E257</f>
        <v>0</v>
      </c>
      <c r="E265" s="105">
        <f>Deptos!F257</f>
        <v>0</v>
      </c>
      <c r="F265" s="82" t="s">
        <v>151</v>
      </c>
      <c r="G265" s="64"/>
      <c r="H265" s="217"/>
      <c r="I265" s="87"/>
      <c r="J265" s="226"/>
      <c r="K265" s="222" t="s">
        <v>181</v>
      </c>
      <c r="L265" s="222"/>
      <c r="M265" s="227"/>
      <c r="N265" s="228"/>
      <c r="O265" s="64"/>
      <c r="P265" s="86"/>
      <c r="Q265" s="198" t="s">
        <v>181</v>
      </c>
      <c r="R265" s="91" t="s">
        <v>178</v>
      </c>
    </row>
    <row r="266" spans="2:18" ht="15" thickBot="1" x14ac:dyDescent="0.2">
      <c r="B266" s="92">
        <f>Deptos!C258</f>
        <v>242</v>
      </c>
      <c r="C266" s="93" t="str">
        <f>Deptos!D258</f>
        <v>CONDO</v>
      </c>
      <c r="D266" s="93">
        <f>Deptos!E258</f>
        <v>0</v>
      </c>
      <c r="E266" s="94">
        <f>Deptos!F258</f>
        <v>0</v>
      </c>
      <c r="F266" s="83" t="s">
        <v>151</v>
      </c>
      <c r="G266" s="95"/>
      <c r="H266" s="218"/>
      <c r="I266" s="96"/>
      <c r="J266" s="229"/>
      <c r="K266" s="230" t="s">
        <v>181</v>
      </c>
      <c r="L266" s="230"/>
      <c r="M266" s="231"/>
      <c r="N266" s="232"/>
      <c r="O266" s="95"/>
      <c r="P266" s="97"/>
      <c r="Q266" s="199" t="s">
        <v>181</v>
      </c>
      <c r="R266" s="98" t="s">
        <v>178</v>
      </c>
    </row>
    <row r="267" spans="2:18" ht="14" x14ac:dyDescent="0.15">
      <c r="B267" s="110">
        <f>Deptos!C259</f>
        <v>243</v>
      </c>
      <c r="C267" s="51" t="str">
        <f>Deptos!D259</f>
        <v>CONDO</v>
      </c>
      <c r="D267" s="51">
        <f>Deptos!E259</f>
        <v>0</v>
      </c>
      <c r="E267" s="105">
        <f>Deptos!F259</f>
        <v>0</v>
      </c>
      <c r="F267" s="82" t="s">
        <v>151</v>
      </c>
      <c r="G267" s="64"/>
      <c r="H267" s="217"/>
      <c r="I267" s="87"/>
      <c r="J267" s="226"/>
      <c r="K267" s="222" t="s">
        <v>181</v>
      </c>
      <c r="L267" s="222"/>
      <c r="M267" s="227"/>
      <c r="N267" s="228"/>
      <c r="O267" s="64"/>
      <c r="P267" s="86"/>
      <c r="Q267" s="198" t="s">
        <v>181</v>
      </c>
      <c r="R267" s="91" t="s">
        <v>178</v>
      </c>
    </row>
    <row r="268" spans="2:18" ht="14" x14ac:dyDescent="0.15">
      <c r="B268" s="110">
        <f>Deptos!C260</f>
        <v>244</v>
      </c>
      <c r="C268" s="51" t="str">
        <f>Deptos!D260</f>
        <v>CONDO</v>
      </c>
      <c r="D268" s="51">
        <f>Deptos!E260</f>
        <v>0</v>
      </c>
      <c r="E268" s="105">
        <f>Deptos!F260</f>
        <v>0</v>
      </c>
      <c r="F268" s="82" t="s">
        <v>151</v>
      </c>
      <c r="G268" s="64"/>
      <c r="H268" s="217"/>
      <c r="I268" s="87"/>
      <c r="J268" s="226"/>
      <c r="K268" s="222" t="s">
        <v>181</v>
      </c>
      <c r="L268" s="222"/>
      <c r="M268" s="227"/>
      <c r="N268" s="228"/>
      <c r="O268" s="64"/>
      <c r="P268" s="86"/>
      <c r="Q268" s="198" t="s">
        <v>181</v>
      </c>
      <c r="R268" s="91" t="s">
        <v>178</v>
      </c>
    </row>
    <row r="269" spans="2:18" ht="14" x14ac:dyDescent="0.15">
      <c r="B269" s="110">
        <f>Deptos!C261</f>
        <v>245</v>
      </c>
      <c r="C269" s="51" t="str">
        <f>Deptos!D261</f>
        <v>CONDO</v>
      </c>
      <c r="D269" s="51">
        <f>Deptos!E261</f>
        <v>0</v>
      </c>
      <c r="E269" s="105">
        <f>Deptos!F261</f>
        <v>0</v>
      </c>
      <c r="F269" s="82" t="s">
        <v>151</v>
      </c>
      <c r="G269" s="64"/>
      <c r="H269" s="217"/>
      <c r="I269" s="87"/>
      <c r="J269" s="226"/>
      <c r="K269" s="222" t="s">
        <v>181</v>
      </c>
      <c r="L269" s="222"/>
      <c r="M269" s="227"/>
      <c r="N269" s="228"/>
      <c r="O269" s="64"/>
      <c r="P269" s="86"/>
      <c r="Q269" s="198" t="s">
        <v>181</v>
      </c>
      <c r="R269" s="91" t="s">
        <v>178</v>
      </c>
    </row>
    <row r="270" spans="2:18" ht="14" x14ac:dyDescent="0.15">
      <c r="B270" s="110">
        <f>Deptos!C262</f>
        <v>246</v>
      </c>
      <c r="C270" s="51" t="str">
        <f>Deptos!D262</f>
        <v>CONDO</v>
      </c>
      <c r="D270" s="51">
        <f>Deptos!E262</f>
        <v>0</v>
      </c>
      <c r="E270" s="105">
        <f>Deptos!F262</f>
        <v>0</v>
      </c>
      <c r="F270" s="82" t="s">
        <v>151</v>
      </c>
      <c r="G270" s="64"/>
      <c r="H270" s="217"/>
      <c r="I270" s="87"/>
      <c r="J270" s="226"/>
      <c r="K270" s="222" t="s">
        <v>181</v>
      </c>
      <c r="L270" s="222"/>
      <c r="M270" s="227"/>
      <c r="N270" s="228"/>
      <c r="O270" s="64"/>
      <c r="P270" s="86"/>
      <c r="Q270" s="198" t="s">
        <v>181</v>
      </c>
      <c r="R270" s="91" t="s">
        <v>178</v>
      </c>
    </row>
    <row r="271" spans="2:18" ht="14" x14ac:dyDescent="0.15">
      <c r="B271" s="110">
        <f>Deptos!C263</f>
        <v>247</v>
      </c>
      <c r="C271" s="51" t="str">
        <f>Deptos!D263</f>
        <v>CONDO</v>
      </c>
      <c r="D271" s="51">
        <f>Deptos!E263</f>
        <v>0</v>
      </c>
      <c r="E271" s="105">
        <f>Deptos!F263</f>
        <v>0</v>
      </c>
      <c r="F271" s="82" t="s">
        <v>151</v>
      </c>
      <c r="G271" s="64"/>
      <c r="H271" s="217"/>
      <c r="I271" s="87"/>
      <c r="J271" s="226"/>
      <c r="K271" s="222" t="s">
        <v>181</v>
      </c>
      <c r="L271" s="222"/>
      <c r="M271" s="227"/>
      <c r="N271" s="228"/>
      <c r="O271" s="64"/>
      <c r="P271" s="86"/>
      <c r="Q271" s="198" t="s">
        <v>181</v>
      </c>
      <c r="R271" s="91" t="s">
        <v>178</v>
      </c>
    </row>
    <row r="272" spans="2:18" ht="15" thickBot="1" x14ac:dyDescent="0.2">
      <c r="B272" s="92">
        <f>Deptos!C264</f>
        <v>248</v>
      </c>
      <c r="C272" s="93" t="str">
        <f>Deptos!D264</f>
        <v>CONDO</v>
      </c>
      <c r="D272" s="93">
        <f>Deptos!E264</f>
        <v>0</v>
      </c>
      <c r="E272" s="94">
        <f>Deptos!F264</f>
        <v>0</v>
      </c>
      <c r="F272" s="83" t="s">
        <v>151</v>
      </c>
      <c r="G272" s="95"/>
      <c r="H272" s="218"/>
      <c r="I272" s="96"/>
      <c r="J272" s="229"/>
      <c r="K272" s="230" t="s">
        <v>181</v>
      </c>
      <c r="L272" s="230"/>
      <c r="M272" s="231"/>
      <c r="N272" s="232"/>
      <c r="O272" s="95"/>
      <c r="P272" s="97"/>
      <c r="Q272" s="199" t="s">
        <v>181</v>
      </c>
      <c r="R272" s="98" t="s">
        <v>178</v>
      </c>
    </row>
    <row r="273" spans="2:18" ht="14" x14ac:dyDescent="0.15">
      <c r="B273" s="110">
        <f>Deptos!C265</f>
        <v>249</v>
      </c>
      <c r="C273" s="51" t="str">
        <f>Deptos!D265</f>
        <v>CONDO</v>
      </c>
      <c r="D273" s="51">
        <f>Deptos!E265</f>
        <v>0</v>
      </c>
      <c r="E273" s="105">
        <f>Deptos!F265</f>
        <v>0</v>
      </c>
      <c r="F273" s="82" t="s">
        <v>151</v>
      </c>
      <c r="G273" s="64"/>
      <c r="H273" s="217"/>
      <c r="I273" s="87"/>
      <c r="J273" s="226"/>
      <c r="K273" s="222" t="s">
        <v>181</v>
      </c>
      <c r="L273" s="222"/>
      <c r="M273" s="227"/>
      <c r="N273" s="228"/>
      <c r="O273" s="64"/>
      <c r="P273" s="86"/>
      <c r="Q273" s="198" t="s">
        <v>181</v>
      </c>
      <c r="R273" s="91" t="s">
        <v>178</v>
      </c>
    </row>
    <row r="274" spans="2:18" ht="14" x14ac:dyDescent="0.15">
      <c r="B274" s="110">
        <f>Deptos!C266</f>
        <v>250</v>
      </c>
      <c r="C274" s="51" t="str">
        <f>Deptos!D266</f>
        <v>CONDO</v>
      </c>
      <c r="D274" s="51">
        <f>Deptos!E266</f>
        <v>0</v>
      </c>
      <c r="E274" s="105">
        <f>Deptos!F266</f>
        <v>0</v>
      </c>
      <c r="F274" s="82" t="s">
        <v>151</v>
      </c>
      <c r="G274" s="64"/>
      <c r="H274" s="217"/>
      <c r="I274" s="87"/>
      <c r="J274" s="226"/>
      <c r="K274" s="222" t="s">
        <v>181</v>
      </c>
      <c r="L274" s="222"/>
      <c r="M274" s="227"/>
      <c r="N274" s="228"/>
      <c r="O274" s="64"/>
      <c r="P274" s="86"/>
      <c r="Q274" s="198" t="s">
        <v>181</v>
      </c>
      <c r="R274" s="91" t="s">
        <v>178</v>
      </c>
    </row>
    <row r="275" spans="2:18" ht="15" thickBot="1" x14ac:dyDescent="0.2">
      <c r="B275" s="92">
        <f>Deptos!C267</f>
        <v>251</v>
      </c>
      <c r="C275" s="93" t="str">
        <f>Deptos!D267</f>
        <v>CONDO</v>
      </c>
      <c r="D275" s="93">
        <f>Deptos!E267</f>
        <v>0</v>
      </c>
      <c r="E275" s="94">
        <f>Deptos!F267</f>
        <v>0</v>
      </c>
      <c r="F275" s="83" t="s">
        <v>151</v>
      </c>
      <c r="G275" s="95"/>
      <c r="H275" s="218"/>
      <c r="I275" s="96"/>
      <c r="J275" s="229"/>
      <c r="K275" s="230" t="s">
        <v>181</v>
      </c>
      <c r="L275" s="230"/>
      <c r="M275" s="231"/>
      <c r="N275" s="232"/>
      <c r="O275" s="95"/>
      <c r="P275" s="97"/>
      <c r="Q275" s="199" t="s">
        <v>181</v>
      </c>
      <c r="R275" s="98" t="s">
        <v>178</v>
      </c>
    </row>
    <row r="276" spans="2:18" ht="14" x14ac:dyDescent="0.15">
      <c r="B276" s="110">
        <f>Deptos!C268</f>
        <v>252</v>
      </c>
      <c r="C276" s="51" t="str">
        <f>Deptos!D268</f>
        <v>CONDO</v>
      </c>
      <c r="D276" s="51">
        <f>Deptos!E268</f>
        <v>0</v>
      </c>
      <c r="E276" s="105">
        <f>Deptos!F268</f>
        <v>0</v>
      </c>
      <c r="F276" s="82" t="s">
        <v>151</v>
      </c>
      <c r="G276" s="64"/>
      <c r="H276" s="217"/>
      <c r="I276" s="87"/>
      <c r="J276" s="226"/>
      <c r="K276" s="222" t="s">
        <v>181</v>
      </c>
      <c r="L276" s="222"/>
      <c r="M276" s="227"/>
      <c r="N276" s="228"/>
      <c r="O276" s="64"/>
      <c r="P276" s="86"/>
      <c r="Q276" s="198" t="s">
        <v>181</v>
      </c>
      <c r="R276" s="91" t="s">
        <v>178</v>
      </c>
    </row>
    <row r="277" spans="2:18" ht="14" x14ac:dyDescent="0.15">
      <c r="B277" s="110">
        <f>Deptos!C269</f>
        <v>253</v>
      </c>
      <c r="C277" s="51" t="str">
        <f>Deptos!D269</f>
        <v>CONDO</v>
      </c>
      <c r="D277" s="51">
        <f>Deptos!E269</f>
        <v>0</v>
      </c>
      <c r="E277" s="105">
        <f>Deptos!F269</f>
        <v>0</v>
      </c>
      <c r="F277" s="82" t="s">
        <v>151</v>
      </c>
      <c r="G277" s="64"/>
      <c r="H277" s="217"/>
      <c r="I277" s="87"/>
      <c r="J277" s="226"/>
      <c r="K277" s="222" t="s">
        <v>181</v>
      </c>
      <c r="L277" s="222"/>
      <c r="M277" s="227"/>
      <c r="N277" s="228"/>
      <c r="O277" s="64"/>
      <c r="P277" s="86"/>
      <c r="Q277" s="198" t="s">
        <v>181</v>
      </c>
      <c r="R277" s="91" t="s">
        <v>178</v>
      </c>
    </row>
    <row r="278" spans="2:18" ht="15" thickBot="1" x14ac:dyDescent="0.2">
      <c r="B278" s="92">
        <f>Deptos!C270</f>
        <v>254</v>
      </c>
      <c r="C278" s="93" t="str">
        <f>Deptos!D270</f>
        <v>CONDO</v>
      </c>
      <c r="D278" s="93">
        <f>Deptos!E270</f>
        <v>0</v>
      </c>
      <c r="E278" s="94">
        <f>Deptos!F270</f>
        <v>0</v>
      </c>
      <c r="F278" s="83" t="s">
        <v>151</v>
      </c>
      <c r="G278" s="95"/>
      <c r="H278" s="218"/>
      <c r="I278" s="96"/>
      <c r="J278" s="229"/>
      <c r="K278" s="230" t="s">
        <v>181</v>
      </c>
      <c r="L278" s="230"/>
      <c r="M278" s="231"/>
      <c r="N278" s="232"/>
      <c r="O278" s="95"/>
      <c r="P278" s="97"/>
      <c r="Q278" s="199" t="s">
        <v>181</v>
      </c>
      <c r="R278" s="98" t="s">
        <v>178</v>
      </c>
    </row>
    <row r="279" spans="2:18" ht="14" x14ac:dyDescent="0.15">
      <c r="B279" s="110">
        <f>Deptos!C271</f>
        <v>255</v>
      </c>
      <c r="C279" s="51" t="str">
        <f>Deptos!D271</f>
        <v>CONDO</v>
      </c>
      <c r="D279" s="51">
        <f>Deptos!E271</f>
        <v>0</v>
      </c>
      <c r="E279" s="105">
        <f>Deptos!F271</f>
        <v>0</v>
      </c>
      <c r="F279" s="82" t="s">
        <v>151</v>
      </c>
      <c r="G279" s="64"/>
      <c r="H279" s="217"/>
      <c r="I279" s="87"/>
      <c r="J279" s="226"/>
      <c r="K279" s="222" t="s">
        <v>181</v>
      </c>
      <c r="L279" s="222"/>
      <c r="M279" s="227"/>
      <c r="N279" s="228"/>
      <c r="O279" s="64"/>
      <c r="P279" s="86"/>
      <c r="Q279" s="198" t="s">
        <v>181</v>
      </c>
      <c r="R279" s="91" t="s">
        <v>178</v>
      </c>
    </row>
    <row r="280" spans="2:18" ht="14" x14ac:dyDescent="0.15">
      <c r="B280" s="110">
        <f>Deptos!C272</f>
        <v>256</v>
      </c>
      <c r="C280" s="51" t="str">
        <f>Deptos!D272</f>
        <v>CONDO</v>
      </c>
      <c r="D280" s="51">
        <f>Deptos!E272</f>
        <v>0</v>
      </c>
      <c r="E280" s="105">
        <f>Deptos!F272</f>
        <v>0</v>
      </c>
      <c r="F280" s="82" t="s">
        <v>151</v>
      </c>
      <c r="G280" s="64"/>
      <c r="H280" s="217"/>
      <c r="I280" s="87"/>
      <c r="J280" s="226"/>
      <c r="K280" s="222" t="s">
        <v>181</v>
      </c>
      <c r="L280" s="222"/>
      <c r="M280" s="227"/>
      <c r="N280" s="228"/>
      <c r="O280" s="64"/>
      <c r="P280" s="86"/>
      <c r="Q280" s="198" t="s">
        <v>181</v>
      </c>
      <c r="R280" s="91" t="s">
        <v>178</v>
      </c>
    </row>
    <row r="281" spans="2:18" ht="14" x14ac:dyDescent="0.15">
      <c r="B281" s="110">
        <f>Deptos!C273</f>
        <v>257</v>
      </c>
      <c r="C281" s="51" t="str">
        <f>Deptos!D273</f>
        <v>CONDO</v>
      </c>
      <c r="D281" s="51">
        <f>Deptos!E273</f>
        <v>0</v>
      </c>
      <c r="E281" s="105">
        <f>Deptos!F273</f>
        <v>0</v>
      </c>
      <c r="F281" s="82" t="s">
        <v>151</v>
      </c>
      <c r="G281" s="64"/>
      <c r="H281" s="217"/>
      <c r="I281" s="87"/>
      <c r="J281" s="226"/>
      <c r="K281" s="222" t="s">
        <v>181</v>
      </c>
      <c r="L281" s="222"/>
      <c r="M281" s="227"/>
      <c r="N281" s="228"/>
      <c r="O281" s="64"/>
      <c r="P281" s="86"/>
      <c r="Q281" s="198" t="s">
        <v>181</v>
      </c>
      <c r="R281" s="91" t="s">
        <v>178</v>
      </c>
    </row>
    <row r="282" spans="2:18" ht="14" x14ac:dyDescent="0.15">
      <c r="B282" s="110">
        <f>Deptos!C274</f>
        <v>258</v>
      </c>
      <c r="C282" s="51" t="str">
        <f>Deptos!D274</f>
        <v>CONDO</v>
      </c>
      <c r="D282" s="51">
        <f>Deptos!E274</f>
        <v>0</v>
      </c>
      <c r="E282" s="105">
        <f>Deptos!F274</f>
        <v>0</v>
      </c>
      <c r="F282" s="82" t="s">
        <v>151</v>
      </c>
      <c r="G282" s="64"/>
      <c r="H282" s="217"/>
      <c r="I282" s="87"/>
      <c r="J282" s="226"/>
      <c r="K282" s="222" t="s">
        <v>181</v>
      </c>
      <c r="L282" s="222"/>
      <c r="M282" s="227"/>
      <c r="N282" s="228"/>
      <c r="O282" s="64"/>
      <c r="P282" s="86"/>
      <c r="Q282" s="198" t="s">
        <v>181</v>
      </c>
      <c r="R282" s="91" t="s">
        <v>178</v>
      </c>
    </row>
    <row r="283" spans="2:18" ht="14" x14ac:dyDescent="0.15">
      <c r="B283" s="110">
        <f>Deptos!C275</f>
        <v>259</v>
      </c>
      <c r="C283" s="51" t="str">
        <f>Deptos!D275</f>
        <v>CONDO</v>
      </c>
      <c r="D283" s="51">
        <f>Deptos!E275</f>
        <v>0</v>
      </c>
      <c r="E283" s="105">
        <f>Deptos!F275</f>
        <v>0</v>
      </c>
      <c r="F283" s="82" t="s">
        <v>151</v>
      </c>
      <c r="G283" s="64"/>
      <c r="H283" s="217"/>
      <c r="I283" s="87"/>
      <c r="J283" s="226"/>
      <c r="K283" s="222" t="s">
        <v>181</v>
      </c>
      <c r="L283" s="222"/>
      <c r="M283" s="227"/>
      <c r="N283" s="228"/>
      <c r="O283" s="64"/>
      <c r="P283" s="86"/>
      <c r="Q283" s="198" t="s">
        <v>181</v>
      </c>
      <c r="R283" s="91" t="s">
        <v>178</v>
      </c>
    </row>
    <row r="284" spans="2:18" ht="15" thickBot="1" x14ac:dyDescent="0.2">
      <c r="B284" s="92">
        <f>Deptos!C276</f>
        <v>260</v>
      </c>
      <c r="C284" s="93" t="str">
        <f>Deptos!D276</f>
        <v>CONDO</v>
      </c>
      <c r="D284" s="93">
        <f>Deptos!E276</f>
        <v>0</v>
      </c>
      <c r="E284" s="94">
        <f>Deptos!F276</f>
        <v>0</v>
      </c>
      <c r="F284" s="83" t="s">
        <v>151</v>
      </c>
      <c r="G284" s="95"/>
      <c r="H284" s="218"/>
      <c r="I284" s="96"/>
      <c r="J284" s="229"/>
      <c r="K284" s="230" t="s">
        <v>181</v>
      </c>
      <c r="L284" s="230"/>
      <c r="M284" s="231"/>
      <c r="N284" s="232"/>
      <c r="O284" s="95"/>
      <c r="P284" s="97"/>
      <c r="Q284" s="199" t="s">
        <v>181</v>
      </c>
      <c r="R284" s="98" t="s">
        <v>178</v>
      </c>
    </row>
    <row r="285" spans="2:18" ht="14" x14ac:dyDescent="0.15">
      <c r="B285" s="110">
        <f>Deptos!C277</f>
        <v>261</v>
      </c>
      <c r="C285" s="51" t="str">
        <f>Deptos!D277</f>
        <v>CONDO</v>
      </c>
      <c r="D285" s="51">
        <f>Deptos!E277</f>
        <v>0</v>
      </c>
      <c r="E285" s="105">
        <f>Deptos!F277</f>
        <v>0</v>
      </c>
      <c r="F285" s="82" t="s">
        <v>151</v>
      </c>
      <c r="G285" s="64"/>
      <c r="H285" s="217"/>
      <c r="I285" s="87"/>
      <c r="J285" s="226"/>
      <c r="K285" s="222" t="s">
        <v>181</v>
      </c>
      <c r="L285" s="222"/>
      <c r="M285" s="227"/>
      <c r="N285" s="228"/>
      <c r="O285" s="64"/>
      <c r="P285" s="86"/>
      <c r="Q285" s="198" t="s">
        <v>181</v>
      </c>
      <c r="R285" s="91" t="s">
        <v>178</v>
      </c>
    </row>
    <row r="286" spans="2:18" ht="14" x14ac:dyDescent="0.15">
      <c r="B286" s="110">
        <f>Deptos!C278</f>
        <v>262</v>
      </c>
      <c r="C286" s="51" t="str">
        <f>Deptos!D278</f>
        <v>CONDO</v>
      </c>
      <c r="D286" s="51">
        <f>Deptos!E278</f>
        <v>0</v>
      </c>
      <c r="E286" s="105">
        <f>Deptos!F278</f>
        <v>0</v>
      </c>
      <c r="F286" s="82" t="s">
        <v>151</v>
      </c>
      <c r="G286" s="64"/>
      <c r="H286" s="217"/>
      <c r="I286" s="87"/>
      <c r="J286" s="226"/>
      <c r="K286" s="222" t="s">
        <v>181</v>
      </c>
      <c r="L286" s="222"/>
      <c r="M286" s="227"/>
      <c r="N286" s="228"/>
      <c r="O286" s="64"/>
      <c r="P286" s="86"/>
      <c r="Q286" s="198" t="s">
        <v>181</v>
      </c>
      <c r="R286" s="91" t="s">
        <v>178</v>
      </c>
    </row>
    <row r="287" spans="2:18" ht="15" thickBot="1" x14ac:dyDescent="0.2">
      <c r="B287" s="92">
        <f>Deptos!C279</f>
        <v>263</v>
      </c>
      <c r="C287" s="93" t="str">
        <f>Deptos!D279</f>
        <v>CONDO</v>
      </c>
      <c r="D287" s="93">
        <f>Deptos!E279</f>
        <v>0</v>
      </c>
      <c r="E287" s="94">
        <f>Deptos!F279</f>
        <v>0</v>
      </c>
      <c r="F287" s="83" t="s">
        <v>151</v>
      </c>
      <c r="G287" s="95"/>
      <c r="H287" s="218"/>
      <c r="I287" s="96"/>
      <c r="J287" s="229"/>
      <c r="K287" s="230" t="s">
        <v>181</v>
      </c>
      <c r="L287" s="230"/>
      <c r="M287" s="231"/>
      <c r="N287" s="232"/>
      <c r="O287" s="95"/>
      <c r="P287" s="97"/>
      <c r="Q287" s="199" t="s">
        <v>181</v>
      </c>
      <c r="R287" s="98" t="s">
        <v>178</v>
      </c>
    </row>
    <row r="288" spans="2:18" ht="14" x14ac:dyDescent="0.15">
      <c r="B288" s="110">
        <f>Deptos!C280</f>
        <v>264</v>
      </c>
      <c r="C288" s="51" t="str">
        <f>Deptos!D280</f>
        <v>CONDO</v>
      </c>
      <c r="D288" s="51">
        <f>Deptos!E280</f>
        <v>0</v>
      </c>
      <c r="E288" s="105">
        <f>Deptos!F280</f>
        <v>0</v>
      </c>
      <c r="F288" s="82" t="s">
        <v>151</v>
      </c>
      <c r="G288" s="64"/>
      <c r="H288" s="217"/>
      <c r="I288" s="87"/>
      <c r="J288" s="226"/>
      <c r="K288" s="222" t="s">
        <v>181</v>
      </c>
      <c r="L288" s="222"/>
      <c r="M288" s="227"/>
      <c r="N288" s="228"/>
      <c r="O288" s="64"/>
      <c r="P288" s="86"/>
      <c r="Q288" s="198" t="s">
        <v>181</v>
      </c>
      <c r="R288" s="91" t="s">
        <v>178</v>
      </c>
    </row>
    <row r="289" spans="2:18" ht="14" x14ac:dyDescent="0.15">
      <c r="B289" s="110">
        <f>Deptos!C281</f>
        <v>265</v>
      </c>
      <c r="C289" s="51" t="str">
        <f>Deptos!D281</f>
        <v>CONDO</v>
      </c>
      <c r="D289" s="51">
        <f>Deptos!E281</f>
        <v>0</v>
      </c>
      <c r="E289" s="105">
        <f>Deptos!F281</f>
        <v>0</v>
      </c>
      <c r="F289" s="82" t="s">
        <v>151</v>
      </c>
      <c r="G289" s="64"/>
      <c r="H289" s="217"/>
      <c r="I289" s="87"/>
      <c r="J289" s="226"/>
      <c r="K289" s="222" t="s">
        <v>181</v>
      </c>
      <c r="L289" s="222"/>
      <c r="M289" s="227"/>
      <c r="N289" s="228"/>
      <c r="O289" s="64"/>
      <c r="P289" s="86"/>
      <c r="Q289" s="198" t="s">
        <v>181</v>
      </c>
      <c r="R289" s="91" t="s">
        <v>178</v>
      </c>
    </row>
    <row r="290" spans="2:18" ht="15" thickBot="1" x14ac:dyDescent="0.2">
      <c r="B290" s="92">
        <f>Deptos!C282</f>
        <v>266</v>
      </c>
      <c r="C290" s="93" t="str">
        <f>Deptos!D282</f>
        <v>CONDO</v>
      </c>
      <c r="D290" s="93">
        <f>Deptos!E282</f>
        <v>0</v>
      </c>
      <c r="E290" s="94">
        <f>Deptos!F282</f>
        <v>0</v>
      </c>
      <c r="F290" s="83" t="s">
        <v>151</v>
      </c>
      <c r="G290" s="95"/>
      <c r="H290" s="218"/>
      <c r="I290" s="96"/>
      <c r="J290" s="229"/>
      <c r="K290" s="230" t="s">
        <v>181</v>
      </c>
      <c r="L290" s="230"/>
      <c r="M290" s="231"/>
      <c r="N290" s="232"/>
      <c r="O290" s="95"/>
      <c r="P290" s="97"/>
      <c r="Q290" s="199" t="s">
        <v>181</v>
      </c>
      <c r="R290" s="98" t="s">
        <v>178</v>
      </c>
    </row>
    <row r="291" spans="2:18" ht="14" x14ac:dyDescent="0.15">
      <c r="B291" s="110">
        <f>Deptos!C283</f>
        <v>267</v>
      </c>
      <c r="C291" s="51" t="str">
        <f>Deptos!D283</f>
        <v>CONDO</v>
      </c>
      <c r="D291" s="51">
        <f>Deptos!E283</f>
        <v>0</v>
      </c>
      <c r="E291" s="105">
        <f>Deptos!F283</f>
        <v>0</v>
      </c>
      <c r="F291" s="82" t="s">
        <v>151</v>
      </c>
      <c r="G291" s="64"/>
      <c r="H291" s="217"/>
      <c r="I291" s="87"/>
      <c r="J291" s="226"/>
      <c r="K291" s="222" t="s">
        <v>181</v>
      </c>
      <c r="L291" s="222"/>
      <c r="M291" s="227"/>
      <c r="N291" s="228"/>
      <c r="O291" s="64"/>
      <c r="P291" s="86"/>
      <c r="Q291" s="198" t="s">
        <v>181</v>
      </c>
      <c r="R291" s="91" t="s">
        <v>178</v>
      </c>
    </row>
    <row r="292" spans="2:18" ht="14" x14ac:dyDescent="0.15">
      <c r="B292" s="110">
        <f>Deptos!C284</f>
        <v>268</v>
      </c>
      <c r="C292" s="51" t="str">
        <f>Deptos!D284</f>
        <v>CONDO</v>
      </c>
      <c r="D292" s="51">
        <f>Deptos!E284</f>
        <v>0</v>
      </c>
      <c r="E292" s="105">
        <f>Deptos!F284</f>
        <v>0</v>
      </c>
      <c r="F292" s="82" t="s">
        <v>151</v>
      </c>
      <c r="G292" s="64"/>
      <c r="H292" s="217"/>
      <c r="I292" s="87"/>
      <c r="J292" s="226"/>
      <c r="K292" s="222" t="s">
        <v>181</v>
      </c>
      <c r="L292" s="222"/>
      <c r="M292" s="227"/>
      <c r="N292" s="228"/>
      <c r="O292" s="64"/>
      <c r="P292" s="86"/>
      <c r="Q292" s="198" t="s">
        <v>181</v>
      </c>
      <c r="R292" s="91" t="s">
        <v>178</v>
      </c>
    </row>
    <row r="293" spans="2:18" ht="14" x14ac:dyDescent="0.15">
      <c r="B293" s="110">
        <f>Deptos!C285</f>
        <v>269</v>
      </c>
      <c r="C293" s="51" t="str">
        <f>Deptos!D285</f>
        <v>CONDO</v>
      </c>
      <c r="D293" s="51">
        <f>Deptos!E285</f>
        <v>0</v>
      </c>
      <c r="E293" s="105">
        <f>Deptos!F285</f>
        <v>0</v>
      </c>
      <c r="F293" s="82" t="s">
        <v>151</v>
      </c>
      <c r="G293" s="64"/>
      <c r="H293" s="217"/>
      <c r="I293" s="87"/>
      <c r="J293" s="226"/>
      <c r="K293" s="222" t="s">
        <v>181</v>
      </c>
      <c r="L293" s="222"/>
      <c r="M293" s="227"/>
      <c r="N293" s="228"/>
      <c r="O293" s="64"/>
      <c r="P293" s="86"/>
      <c r="Q293" s="198" t="s">
        <v>181</v>
      </c>
      <c r="R293" s="91" t="s">
        <v>178</v>
      </c>
    </row>
    <row r="294" spans="2:18" ht="14" x14ac:dyDescent="0.15">
      <c r="B294" s="110">
        <f>Deptos!C286</f>
        <v>270</v>
      </c>
      <c r="C294" s="51" t="str">
        <f>Deptos!D286</f>
        <v>CONDO</v>
      </c>
      <c r="D294" s="51">
        <f>Deptos!E286</f>
        <v>0</v>
      </c>
      <c r="E294" s="105">
        <f>Deptos!F286</f>
        <v>0</v>
      </c>
      <c r="F294" s="82" t="s">
        <v>151</v>
      </c>
      <c r="G294" s="64"/>
      <c r="H294" s="217"/>
      <c r="I294" s="87"/>
      <c r="J294" s="226"/>
      <c r="K294" s="222" t="s">
        <v>181</v>
      </c>
      <c r="L294" s="222"/>
      <c r="M294" s="227"/>
      <c r="N294" s="228"/>
      <c r="O294" s="64"/>
      <c r="P294" s="86"/>
      <c r="Q294" s="198" t="s">
        <v>181</v>
      </c>
      <c r="R294" s="91" t="s">
        <v>178</v>
      </c>
    </row>
    <row r="295" spans="2:18" ht="14" x14ac:dyDescent="0.15">
      <c r="B295" s="110">
        <f>Deptos!C287</f>
        <v>271</v>
      </c>
      <c r="C295" s="51" t="str">
        <f>Deptos!D287</f>
        <v>CONDO</v>
      </c>
      <c r="D295" s="51">
        <f>Deptos!E287</f>
        <v>0</v>
      </c>
      <c r="E295" s="105">
        <f>Deptos!F287</f>
        <v>0</v>
      </c>
      <c r="F295" s="82" t="s">
        <v>151</v>
      </c>
      <c r="G295" s="64"/>
      <c r="H295" s="217"/>
      <c r="I295" s="87"/>
      <c r="J295" s="226"/>
      <c r="K295" s="222" t="s">
        <v>181</v>
      </c>
      <c r="L295" s="222"/>
      <c r="M295" s="227"/>
      <c r="N295" s="228"/>
      <c r="O295" s="64"/>
      <c r="P295" s="86"/>
      <c r="Q295" s="198" t="s">
        <v>181</v>
      </c>
      <c r="R295" s="91" t="s">
        <v>178</v>
      </c>
    </row>
    <row r="296" spans="2:18" ht="15" thickBot="1" x14ac:dyDescent="0.2">
      <c r="B296" s="92">
        <f>Deptos!C288</f>
        <v>272</v>
      </c>
      <c r="C296" s="93" t="str">
        <f>Deptos!D288</f>
        <v>CONDO</v>
      </c>
      <c r="D296" s="93">
        <f>Deptos!E288</f>
        <v>0</v>
      </c>
      <c r="E296" s="94">
        <f>Deptos!F288</f>
        <v>0</v>
      </c>
      <c r="F296" s="83" t="s">
        <v>151</v>
      </c>
      <c r="G296" s="95"/>
      <c r="H296" s="218"/>
      <c r="I296" s="96"/>
      <c r="J296" s="229"/>
      <c r="K296" s="230" t="s">
        <v>181</v>
      </c>
      <c r="L296" s="230"/>
      <c r="M296" s="231"/>
      <c r="N296" s="232"/>
      <c r="O296" s="95"/>
      <c r="P296" s="97"/>
      <c r="Q296" s="199" t="s">
        <v>181</v>
      </c>
      <c r="R296" s="98" t="s">
        <v>178</v>
      </c>
    </row>
    <row r="297" spans="2:18" ht="14" x14ac:dyDescent="0.15">
      <c r="B297" s="110">
        <f>Deptos!C289</f>
        <v>273</v>
      </c>
      <c r="C297" s="51" t="str">
        <f>Deptos!D289</f>
        <v>CONDO</v>
      </c>
      <c r="D297" s="51">
        <f>Deptos!E289</f>
        <v>0</v>
      </c>
      <c r="E297" s="105">
        <f>Deptos!F289</f>
        <v>0</v>
      </c>
      <c r="F297" s="82" t="s">
        <v>151</v>
      </c>
      <c r="G297" s="64"/>
      <c r="H297" s="217"/>
      <c r="I297" s="87"/>
      <c r="J297" s="226"/>
      <c r="K297" s="222" t="s">
        <v>181</v>
      </c>
      <c r="L297" s="222"/>
      <c r="M297" s="227"/>
      <c r="N297" s="228"/>
      <c r="O297" s="64"/>
      <c r="P297" s="86"/>
      <c r="Q297" s="198" t="s">
        <v>181</v>
      </c>
      <c r="R297" s="91" t="s">
        <v>178</v>
      </c>
    </row>
    <row r="298" spans="2:18" ht="14" x14ac:dyDescent="0.15">
      <c r="B298" s="110">
        <f>Deptos!C290</f>
        <v>274</v>
      </c>
      <c r="C298" s="51" t="str">
        <f>Deptos!D290</f>
        <v>CONDO</v>
      </c>
      <c r="D298" s="51">
        <f>Deptos!E290</f>
        <v>0</v>
      </c>
      <c r="E298" s="105">
        <f>Deptos!F290</f>
        <v>0</v>
      </c>
      <c r="F298" s="82" t="s">
        <v>151</v>
      </c>
      <c r="G298" s="64"/>
      <c r="H298" s="217"/>
      <c r="I298" s="87"/>
      <c r="J298" s="226"/>
      <c r="K298" s="222" t="s">
        <v>181</v>
      </c>
      <c r="L298" s="222"/>
      <c r="M298" s="227"/>
      <c r="N298" s="228"/>
      <c r="O298" s="64"/>
      <c r="P298" s="86"/>
      <c r="Q298" s="198" t="s">
        <v>181</v>
      </c>
      <c r="R298" s="91" t="s">
        <v>178</v>
      </c>
    </row>
    <row r="299" spans="2:18" ht="15" thickBot="1" x14ac:dyDescent="0.2">
      <c r="B299" s="92">
        <f>Deptos!C291</f>
        <v>275</v>
      </c>
      <c r="C299" s="93" t="str">
        <f>Deptos!D291</f>
        <v>CONDO</v>
      </c>
      <c r="D299" s="93">
        <f>Deptos!E291</f>
        <v>0</v>
      </c>
      <c r="E299" s="94">
        <f>Deptos!F291</f>
        <v>0</v>
      </c>
      <c r="F299" s="83" t="s">
        <v>151</v>
      </c>
      <c r="G299" s="95"/>
      <c r="H299" s="218"/>
      <c r="I299" s="96"/>
      <c r="J299" s="229"/>
      <c r="K299" s="230" t="s">
        <v>181</v>
      </c>
      <c r="L299" s="230"/>
      <c r="M299" s="231"/>
      <c r="N299" s="232"/>
      <c r="O299" s="95"/>
      <c r="P299" s="97"/>
      <c r="Q299" s="199" t="s">
        <v>181</v>
      </c>
      <c r="R299" s="98" t="s">
        <v>178</v>
      </c>
    </row>
    <row r="300" spans="2:18" ht="14" x14ac:dyDescent="0.15">
      <c r="B300" s="110">
        <f>Deptos!C292</f>
        <v>276</v>
      </c>
      <c r="C300" s="51" t="str">
        <f>Deptos!D292</f>
        <v>CONDO</v>
      </c>
      <c r="D300" s="51">
        <f>Deptos!E292</f>
        <v>0</v>
      </c>
      <c r="E300" s="105">
        <f>Deptos!F292</f>
        <v>0</v>
      </c>
      <c r="F300" s="82" t="s">
        <v>151</v>
      </c>
      <c r="G300" s="64"/>
      <c r="H300" s="217"/>
      <c r="I300" s="87"/>
      <c r="J300" s="226"/>
      <c r="K300" s="222" t="s">
        <v>181</v>
      </c>
      <c r="L300" s="222"/>
      <c r="M300" s="227"/>
      <c r="N300" s="228"/>
      <c r="O300" s="64"/>
      <c r="P300" s="86"/>
      <c r="Q300" s="198" t="s">
        <v>181</v>
      </c>
      <c r="R300" s="91" t="s">
        <v>178</v>
      </c>
    </row>
    <row r="301" spans="2:18" ht="14" x14ac:dyDescent="0.15">
      <c r="B301" s="110">
        <f>Deptos!C293</f>
        <v>277</v>
      </c>
      <c r="C301" s="51" t="str">
        <f>Deptos!D293</f>
        <v>CONDO</v>
      </c>
      <c r="D301" s="51">
        <f>Deptos!E293</f>
        <v>0</v>
      </c>
      <c r="E301" s="105">
        <f>Deptos!F293</f>
        <v>0</v>
      </c>
      <c r="F301" s="82" t="s">
        <v>151</v>
      </c>
      <c r="G301" s="64"/>
      <c r="H301" s="217"/>
      <c r="I301" s="87"/>
      <c r="J301" s="226"/>
      <c r="K301" s="222" t="s">
        <v>181</v>
      </c>
      <c r="L301" s="222"/>
      <c r="M301" s="227"/>
      <c r="N301" s="228"/>
      <c r="O301" s="64"/>
      <c r="P301" s="86"/>
      <c r="Q301" s="198" t="s">
        <v>181</v>
      </c>
      <c r="R301" s="91" t="s">
        <v>178</v>
      </c>
    </row>
    <row r="302" spans="2:18" ht="15" thickBot="1" x14ac:dyDescent="0.2">
      <c r="B302" s="92">
        <f>Deptos!C294</f>
        <v>278</v>
      </c>
      <c r="C302" s="93" t="str">
        <f>Deptos!D294</f>
        <v>CONDO</v>
      </c>
      <c r="D302" s="93">
        <f>Deptos!E294</f>
        <v>0</v>
      </c>
      <c r="E302" s="94">
        <f>Deptos!F294</f>
        <v>0</v>
      </c>
      <c r="F302" s="83" t="s">
        <v>151</v>
      </c>
      <c r="G302" s="95"/>
      <c r="H302" s="218"/>
      <c r="I302" s="96"/>
      <c r="J302" s="229"/>
      <c r="K302" s="230" t="s">
        <v>181</v>
      </c>
      <c r="L302" s="230"/>
      <c r="M302" s="231"/>
      <c r="N302" s="232"/>
      <c r="O302" s="95"/>
      <c r="P302" s="97"/>
      <c r="Q302" s="199" t="s">
        <v>181</v>
      </c>
      <c r="R302" s="98" t="s">
        <v>178</v>
      </c>
    </row>
    <row r="303" spans="2:18" ht="14" x14ac:dyDescent="0.15">
      <c r="B303" s="110">
        <f>Deptos!C295</f>
        <v>279</v>
      </c>
      <c r="C303" s="51" t="str">
        <f>Deptos!D295</f>
        <v>CONDO</v>
      </c>
      <c r="D303" s="51">
        <f>Deptos!E295</f>
        <v>0</v>
      </c>
      <c r="E303" s="105">
        <f>Deptos!F295</f>
        <v>0</v>
      </c>
      <c r="F303" s="82" t="s">
        <v>151</v>
      </c>
      <c r="G303" s="64"/>
      <c r="H303" s="217"/>
      <c r="I303" s="87"/>
      <c r="J303" s="226"/>
      <c r="K303" s="222" t="s">
        <v>181</v>
      </c>
      <c r="L303" s="222"/>
      <c r="M303" s="227"/>
      <c r="N303" s="228"/>
      <c r="O303" s="64"/>
      <c r="P303" s="86"/>
      <c r="Q303" s="198" t="s">
        <v>181</v>
      </c>
      <c r="R303" s="91" t="s">
        <v>178</v>
      </c>
    </row>
    <row r="304" spans="2:18" ht="14" x14ac:dyDescent="0.15">
      <c r="B304" s="110">
        <f>Deptos!C296</f>
        <v>280</v>
      </c>
      <c r="C304" s="51" t="str">
        <f>Deptos!D296</f>
        <v>CONDO</v>
      </c>
      <c r="D304" s="51">
        <f>Deptos!E296</f>
        <v>0</v>
      </c>
      <c r="E304" s="105">
        <f>Deptos!F296</f>
        <v>0</v>
      </c>
      <c r="F304" s="82" t="s">
        <v>151</v>
      </c>
      <c r="G304" s="64"/>
      <c r="H304" s="217"/>
      <c r="I304" s="87"/>
      <c r="J304" s="226"/>
      <c r="K304" s="222" t="s">
        <v>181</v>
      </c>
      <c r="L304" s="222"/>
      <c r="M304" s="227"/>
      <c r="N304" s="228"/>
      <c r="O304" s="64"/>
      <c r="P304" s="86"/>
      <c r="Q304" s="198" t="s">
        <v>181</v>
      </c>
      <c r="R304" s="91" t="s">
        <v>178</v>
      </c>
    </row>
    <row r="305" spans="2:18" ht="14" x14ac:dyDescent="0.15">
      <c r="B305" s="110">
        <f>Deptos!C297</f>
        <v>281</v>
      </c>
      <c r="C305" s="51" t="str">
        <f>Deptos!D297</f>
        <v>CONDO</v>
      </c>
      <c r="D305" s="51">
        <f>Deptos!E297</f>
        <v>0</v>
      </c>
      <c r="E305" s="105">
        <f>Deptos!F297</f>
        <v>0</v>
      </c>
      <c r="F305" s="82" t="s">
        <v>151</v>
      </c>
      <c r="G305" s="64"/>
      <c r="H305" s="217"/>
      <c r="I305" s="87"/>
      <c r="J305" s="226"/>
      <c r="K305" s="222" t="s">
        <v>181</v>
      </c>
      <c r="L305" s="222"/>
      <c r="M305" s="227"/>
      <c r="N305" s="228"/>
      <c r="O305" s="64"/>
      <c r="P305" s="86"/>
      <c r="Q305" s="198" t="s">
        <v>181</v>
      </c>
      <c r="R305" s="91" t="s">
        <v>178</v>
      </c>
    </row>
    <row r="306" spans="2:18" ht="14" x14ac:dyDescent="0.15">
      <c r="B306" s="110">
        <f>Deptos!C298</f>
        <v>282</v>
      </c>
      <c r="C306" s="51" t="str">
        <f>Deptos!D298</f>
        <v>CONDO</v>
      </c>
      <c r="D306" s="51">
        <f>Deptos!E298</f>
        <v>0</v>
      </c>
      <c r="E306" s="105">
        <f>Deptos!F298</f>
        <v>0</v>
      </c>
      <c r="F306" s="82" t="s">
        <v>151</v>
      </c>
      <c r="G306" s="64"/>
      <c r="H306" s="217"/>
      <c r="I306" s="87"/>
      <c r="J306" s="226"/>
      <c r="K306" s="222" t="s">
        <v>181</v>
      </c>
      <c r="L306" s="222"/>
      <c r="M306" s="227"/>
      <c r="N306" s="228"/>
      <c r="O306" s="64"/>
      <c r="P306" s="86"/>
      <c r="Q306" s="198" t="s">
        <v>181</v>
      </c>
      <c r="R306" s="91" t="s">
        <v>178</v>
      </c>
    </row>
    <row r="307" spans="2:18" ht="14" x14ac:dyDescent="0.15">
      <c r="B307" s="110">
        <f>Deptos!C299</f>
        <v>283</v>
      </c>
      <c r="C307" s="51" t="str">
        <f>Deptos!D299</f>
        <v>CONDO</v>
      </c>
      <c r="D307" s="51">
        <f>Deptos!E299</f>
        <v>0</v>
      </c>
      <c r="E307" s="105">
        <f>Deptos!F299</f>
        <v>0</v>
      </c>
      <c r="F307" s="82" t="s">
        <v>151</v>
      </c>
      <c r="G307" s="64"/>
      <c r="H307" s="217"/>
      <c r="I307" s="87"/>
      <c r="J307" s="226"/>
      <c r="K307" s="222" t="s">
        <v>181</v>
      </c>
      <c r="L307" s="222"/>
      <c r="M307" s="227"/>
      <c r="N307" s="228"/>
      <c r="O307" s="64"/>
      <c r="P307" s="86"/>
      <c r="Q307" s="198" t="s">
        <v>181</v>
      </c>
      <c r="R307" s="91" t="s">
        <v>178</v>
      </c>
    </row>
    <row r="308" spans="2:18" ht="15" thickBot="1" x14ac:dyDescent="0.2">
      <c r="B308" s="92">
        <f>Deptos!C300</f>
        <v>284</v>
      </c>
      <c r="C308" s="93" t="str">
        <f>Deptos!D300</f>
        <v>CONDO</v>
      </c>
      <c r="D308" s="93">
        <f>Deptos!E300</f>
        <v>0</v>
      </c>
      <c r="E308" s="94">
        <f>Deptos!F300</f>
        <v>0</v>
      </c>
      <c r="F308" s="83" t="s">
        <v>151</v>
      </c>
      <c r="G308" s="95"/>
      <c r="H308" s="218"/>
      <c r="I308" s="96"/>
      <c r="J308" s="229"/>
      <c r="K308" s="230" t="s">
        <v>181</v>
      </c>
      <c r="L308" s="230"/>
      <c r="M308" s="231"/>
      <c r="N308" s="232"/>
      <c r="O308" s="95"/>
      <c r="P308" s="97"/>
      <c r="Q308" s="199" t="s">
        <v>181</v>
      </c>
      <c r="R308" s="98" t="s">
        <v>178</v>
      </c>
    </row>
    <row r="309" spans="2:18" ht="14" x14ac:dyDescent="0.15">
      <c r="B309" s="110">
        <f>Deptos!C301</f>
        <v>285</v>
      </c>
      <c r="C309" s="51" t="str">
        <f>Deptos!D301</f>
        <v>CONDO</v>
      </c>
      <c r="D309" s="51">
        <f>Deptos!E301</f>
        <v>0</v>
      </c>
      <c r="E309" s="105">
        <f>Deptos!F301</f>
        <v>0</v>
      </c>
      <c r="F309" s="82" t="s">
        <v>151</v>
      </c>
      <c r="G309" s="64"/>
      <c r="H309" s="217"/>
      <c r="I309" s="87"/>
      <c r="J309" s="226"/>
      <c r="K309" s="222" t="s">
        <v>181</v>
      </c>
      <c r="L309" s="222"/>
      <c r="M309" s="227"/>
      <c r="N309" s="228"/>
      <c r="O309" s="64"/>
      <c r="P309" s="86"/>
      <c r="Q309" s="198" t="s">
        <v>181</v>
      </c>
      <c r="R309" s="91" t="s">
        <v>178</v>
      </c>
    </row>
    <row r="310" spans="2:18" ht="14" x14ac:dyDescent="0.15">
      <c r="B310" s="110">
        <f>Deptos!C302</f>
        <v>286</v>
      </c>
      <c r="C310" s="51" t="str">
        <f>Deptos!D302</f>
        <v>CONDO</v>
      </c>
      <c r="D310" s="51">
        <f>Deptos!E302</f>
        <v>0</v>
      </c>
      <c r="E310" s="105">
        <f>Deptos!F302</f>
        <v>0</v>
      </c>
      <c r="F310" s="82" t="s">
        <v>151</v>
      </c>
      <c r="G310" s="64"/>
      <c r="H310" s="217"/>
      <c r="I310" s="87"/>
      <c r="J310" s="226"/>
      <c r="K310" s="222" t="s">
        <v>181</v>
      </c>
      <c r="L310" s="222"/>
      <c r="M310" s="227"/>
      <c r="N310" s="228"/>
      <c r="O310" s="64"/>
      <c r="P310" s="86"/>
      <c r="Q310" s="198" t="s">
        <v>181</v>
      </c>
      <c r="R310" s="91" t="s">
        <v>178</v>
      </c>
    </row>
    <row r="311" spans="2:18" ht="15" thickBot="1" x14ac:dyDescent="0.2">
      <c r="B311" s="92">
        <f>Deptos!C303</f>
        <v>287</v>
      </c>
      <c r="C311" s="93" t="str">
        <f>Deptos!D303</f>
        <v>CONDO</v>
      </c>
      <c r="D311" s="93">
        <f>Deptos!E303</f>
        <v>0</v>
      </c>
      <c r="E311" s="94">
        <f>Deptos!F303</f>
        <v>0</v>
      </c>
      <c r="F311" s="83" t="s">
        <v>151</v>
      </c>
      <c r="G311" s="95"/>
      <c r="H311" s="218"/>
      <c r="I311" s="96"/>
      <c r="J311" s="229"/>
      <c r="K311" s="230" t="s">
        <v>181</v>
      </c>
      <c r="L311" s="230"/>
      <c r="M311" s="231"/>
      <c r="N311" s="232"/>
      <c r="O311" s="95"/>
      <c r="P311" s="97"/>
      <c r="Q311" s="199" t="s">
        <v>181</v>
      </c>
      <c r="R311" s="98" t="s">
        <v>178</v>
      </c>
    </row>
    <row r="312" spans="2:18" ht="14" x14ac:dyDescent="0.15">
      <c r="B312" s="110">
        <f>Deptos!C304</f>
        <v>288</v>
      </c>
      <c r="C312" s="51" t="str">
        <f>Deptos!D304</f>
        <v>CONDO</v>
      </c>
      <c r="D312" s="51">
        <f>Deptos!E304</f>
        <v>0</v>
      </c>
      <c r="E312" s="105">
        <f>Deptos!F304</f>
        <v>0</v>
      </c>
      <c r="F312" s="82" t="s">
        <v>151</v>
      </c>
      <c r="G312" s="64"/>
      <c r="H312" s="217"/>
      <c r="I312" s="87"/>
      <c r="J312" s="226"/>
      <c r="K312" s="222" t="s">
        <v>181</v>
      </c>
      <c r="L312" s="222"/>
      <c r="M312" s="227"/>
      <c r="N312" s="228"/>
      <c r="O312" s="64"/>
      <c r="P312" s="86"/>
      <c r="Q312" s="198" t="s">
        <v>181</v>
      </c>
      <c r="R312" s="91" t="s">
        <v>178</v>
      </c>
    </row>
    <row r="313" spans="2:18" ht="14" x14ac:dyDescent="0.15">
      <c r="B313" s="110">
        <f>Deptos!C305</f>
        <v>289</v>
      </c>
      <c r="C313" s="51" t="str">
        <f>Deptos!D305</f>
        <v>CONDO</v>
      </c>
      <c r="D313" s="51">
        <f>Deptos!E305</f>
        <v>0</v>
      </c>
      <c r="E313" s="105">
        <f>Deptos!F305</f>
        <v>0</v>
      </c>
      <c r="F313" s="82" t="s">
        <v>151</v>
      </c>
      <c r="G313" s="64"/>
      <c r="H313" s="217"/>
      <c r="I313" s="87"/>
      <c r="J313" s="226"/>
      <c r="K313" s="222" t="s">
        <v>181</v>
      </c>
      <c r="L313" s="222"/>
      <c r="M313" s="227"/>
      <c r="N313" s="228"/>
      <c r="O313" s="64"/>
      <c r="P313" s="86"/>
      <c r="Q313" s="198" t="s">
        <v>181</v>
      </c>
      <c r="R313" s="91" t="s">
        <v>178</v>
      </c>
    </row>
    <row r="314" spans="2:18" ht="15" thickBot="1" x14ac:dyDescent="0.2">
      <c r="B314" s="92">
        <f>Deptos!C306</f>
        <v>290</v>
      </c>
      <c r="C314" s="93" t="str">
        <f>Deptos!D306</f>
        <v>CONDO</v>
      </c>
      <c r="D314" s="93">
        <f>Deptos!E306</f>
        <v>0</v>
      </c>
      <c r="E314" s="94">
        <f>Deptos!F306</f>
        <v>0</v>
      </c>
      <c r="F314" s="83" t="s">
        <v>151</v>
      </c>
      <c r="G314" s="95"/>
      <c r="H314" s="218"/>
      <c r="I314" s="96"/>
      <c r="J314" s="229"/>
      <c r="K314" s="230" t="s">
        <v>181</v>
      </c>
      <c r="L314" s="230"/>
      <c r="M314" s="231"/>
      <c r="N314" s="232"/>
      <c r="O314" s="95"/>
      <c r="P314" s="97"/>
      <c r="Q314" s="199" t="s">
        <v>181</v>
      </c>
      <c r="R314" s="98" t="s">
        <v>178</v>
      </c>
    </row>
    <row r="315" spans="2:18" ht="14" x14ac:dyDescent="0.15">
      <c r="B315" s="110">
        <f>Deptos!C307</f>
        <v>291</v>
      </c>
      <c r="C315" s="51" t="str">
        <f>Deptos!D307</f>
        <v>CONDO</v>
      </c>
      <c r="D315" s="51">
        <f>Deptos!E307</f>
        <v>0</v>
      </c>
      <c r="E315" s="105">
        <f>Deptos!F307</f>
        <v>0</v>
      </c>
      <c r="F315" s="82" t="s">
        <v>151</v>
      </c>
      <c r="G315" s="64"/>
      <c r="H315" s="217"/>
      <c r="I315" s="87"/>
      <c r="J315" s="226"/>
      <c r="K315" s="222" t="s">
        <v>181</v>
      </c>
      <c r="L315" s="222"/>
      <c r="M315" s="227"/>
      <c r="N315" s="228"/>
      <c r="O315" s="64"/>
      <c r="P315" s="86"/>
      <c r="Q315" s="198" t="s">
        <v>181</v>
      </c>
      <c r="R315" s="91" t="s">
        <v>178</v>
      </c>
    </row>
    <row r="316" spans="2:18" ht="14" x14ac:dyDescent="0.15">
      <c r="B316" s="110">
        <f>Deptos!C308</f>
        <v>292</v>
      </c>
      <c r="C316" s="51" t="str">
        <f>Deptos!D308</f>
        <v>CONDO</v>
      </c>
      <c r="D316" s="51">
        <f>Deptos!E308</f>
        <v>0</v>
      </c>
      <c r="E316" s="105">
        <f>Deptos!F308</f>
        <v>0</v>
      </c>
      <c r="F316" s="82" t="s">
        <v>151</v>
      </c>
      <c r="G316" s="64"/>
      <c r="H316" s="217"/>
      <c r="I316" s="87"/>
      <c r="J316" s="226"/>
      <c r="K316" s="222" t="s">
        <v>181</v>
      </c>
      <c r="L316" s="222"/>
      <c r="M316" s="227"/>
      <c r="N316" s="228"/>
      <c r="O316" s="64"/>
      <c r="P316" s="86"/>
      <c r="Q316" s="198" t="s">
        <v>181</v>
      </c>
      <c r="R316" s="91" t="s">
        <v>178</v>
      </c>
    </row>
    <row r="317" spans="2:18" ht="14" x14ac:dyDescent="0.15">
      <c r="B317" s="110">
        <f>Deptos!C309</f>
        <v>293</v>
      </c>
      <c r="C317" s="51" t="str">
        <f>Deptos!D309</f>
        <v>CONDO</v>
      </c>
      <c r="D317" s="51">
        <f>Deptos!E309</f>
        <v>0</v>
      </c>
      <c r="E317" s="105">
        <f>Deptos!F309</f>
        <v>0</v>
      </c>
      <c r="F317" s="82" t="s">
        <v>151</v>
      </c>
      <c r="G317" s="64"/>
      <c r="H317" s="217"/>
      <c r="I317" s="87"/>
      <c r="J317" s="226"/>
      <c r="K317" s="222" t="s">
        <v>181</v>
      </c>
      <c r="L317" s="222"/>
      <c r="M317" s="227"/>
      <c r="N317" s="228"/>
      <c r="O317" s="64"/>
      <c r="P317" s="86"/>
      <c r="Q317" s="198" t="s">
        <v>181</v>
      </c>
      <c r="R317" s="91" t="s">
        <v>178</v>
      </c>
    </row>
    <row r="318" spans="2:18" ht="14" x14ac:dyDescent="0.15">
      <c r="B318" s="110">
        <f>Deptos!C310</f>
        <v>294</v>
      </c>
      <c r="C318" s="51" t="str">
        <f>Deptos!D310</f>
        <v>CONDO</v>
      </c>
      <c r="D318" s="51">
        <f>Deptos!E310</f>
        <v>0</v>
      </c>
      <c r="E318" s="105">
        <f>Deptos!F310</f>
        <v>0</v>
      </c>
      <c r="F318" s="82" t="s">
        <v>151</v>
      </c>
      <c r="G318" s="64"/>
      <c r="H318" s="217"/>
      <c r="I318" s="87"/>
      <c r="J318" s="226"/>
      <c r="K318" s="222" t="s">
        <v>181</v>
      </c>
      <c r="L318" s="222"/>
      <c r="M318" s="227"/>
      <c r="N318" s="228"/>
      <c r="O318" s="64"/>
      <c r="P318" s="86"/>
      <c r="Q318" s="198" t="s">
        <v>181</v>
      </c>
      <c r="R318" s="91" t="s">
        <v>178</v>
      </c>
    </row>
    <row r="319" spans="2:18" ht="14" x14ac:dyDescent="0.15">
      <c r="B319" s="110">
        <f>Deptos!C311</f>
        <v>295</v>
      </c>
      <c r="C319" s="51" t="str">
        <f>Deptos!D311</f>
        <v>CONDO</v>
      </c>
      <c r="D319" s="51">
        <f>Deptos!E311</f>
        <v>0</v>
      </c>
      <c r="E319" s="105">
        <f>Deptos!F311</f>
        <v>0</v>
      </c>
      <c r="F319" s="82" t="s">
        <v>151</v>
      </c>
      <c r="G319" s="64"/>
      <c r="H319" s="217"/>
      <c r="I319" s="87"/>
      <c r="J319" s="226"/>
      <c r="K319" s="222" t="s">
        <v>181</v>
      </c>
      <c r="L319" s="222"/>
      <c r="M319" s="227"/>
      <c r="N319" s="228"/>
      <c r="O319" s="64"/>
      <c r="P319" s="86"/>
      <c r="Q319" s="198" t="s">
        <v>181</v>
      </c>
      <c r="R319" s="91" t="s">
        <v>178</v>
      </c>
    </row>
    <row r="320" spans="2:18" ht="15" thickBot="1" x14ac:dyDescent="0.2">
      <c r="B320" s="92">
        <f>Deptos!C312</f>
        <v>296</v>
      </c>
      <c r="C320" s="93" t="str">
        <f>Deptos!D312</f>
        <v>CONDO</v>
      </c>
      <c r="D320" s="93">
        <f>Deptos!E312</f>
        <v>0</v>
      </c>
      <c r="E320" s="94">
        <f>Deptos!F312</f>
        <v>0</v>
      </c>
      <c r="F320" s="83" t="s">
        <v>151</v>
      </c>
      <c r="G320" s="95"/>
      <c r="H320" s="218"/>
      <c r="I320" s="96"/>
      <c r="J320" s="229"/>
      <c r="K320" s="230" t="s">
        <v>181</v>
      </c>
      <c r="L320" s="230"/>
      <c r="M320" s="231"/>
      <c r="N320" s="232"/>
      <c r="O320" s="95"/>
      <c r="P320" s="97"/>
      <c r="Q320" s="199" t="s">
        <v>181</v>
      </c>
      <c r="R320" s="98" t="s">
        <v>178</v>
      </c>
    </row>
    <row r="321" spans="2:18" ht="14" x14ac:dyDescent="0.15">
      <c r="B321" s="110">
        <f>Deptos!C313</f>
        <v>297</v>
      </c>
      <c r="C321" s="51" t="str">
        <f>Deptos!D313</f>
        <v>CONDO</v>
      </c>
      <c r="D321" s="51">
        <f>Deptos!E313</f>
        <v>0</v>
      </c>
      <c r="E321" s="105">
        <f>Deptos!F313</f>
        <v>0</v>
      </c>
      <c r="F321" s="82" t="s">
        <v>151</v>
      </c>
      <c r="G321" s="64"/>
      <c r="H321" s="217"/>
      <c r="I321" s="87"/>
      <c r="J321" s="226"/>
      <c r="K321" s="222" t="s">
        <v>181</v>
      </c>
      <c r="L321" s="222"/>
      <c r="M321" s="227"/>
      <c r="N321" s="228"/>
      <c r="O321" s="64"/>
      <c r="P321" s="86"/>
      <c r="Q321" s="198" t="s">
        <v>181</v>
      </c>
      <c r="R321" s="91" t="s">
        <v>178</v>
      </c>
    </row>
    <row r="322" spans="2:18" ht="14" x14ac:dyDescent="0.15">
      <c r="B322" s="110">
        <f>Deptos!C314</f>
        <v>298</v>
      </c>
      <c r="C322" s="51" t="str">
        <f>Deptos!D314</f>
        <v>CONDO</v>
      </c>
      <c r="D322" s="51">
        <f>Deptos!E314</f>
        <v>0</v>
      </c>
      <c r="E322" s="105">
        <f>Deptos!F314</f>
        <v>0</v>
      </c>
      <c r="F322" s="82" t="s">
        <v>151</v>
      </c>
      <c r="G322" s="64"/>
      <c r="H322" s="217"/>
      <c r="I322" s="87"/>
      <c r="J322" s="226"/>
      <c r="K322" s="222" t="s">
        <v>181</v>
      </c>
      <c r="L322" s="222"/>
      <c r="M322" s="227"/>
      <c r="N322" s="228"/>
      <c r="O322" s="64"/>
      <c r="P322" s="86"/>
      <c r="Q322" s="198" t="s">
        <v>181</v>
      </c>
      <c r="R322" s="91" t="s">
        <v>178</v>
      </c>
    </row>
    <row r="323" spans="2:18" ht="15" thickBot="1" x14ac:dyDescent="0.2">
      <c r="B323" s="92">
        <f>Deptos!C315</f>
        <v>299</v>
      </c>
      <c r="C323" s="93" t="str">
        <f>Deptos!D315</f>
        <v>CONDO</v>
      </c>
      <c r="D323" s="93">
        <f>Deptos!E315</f>
        <v>0</v>
      </c>
      <c r="E323" s="94">
        <f>Deptos!F315</f>
        <v>0</v>
      </c>
      <c r="F323" s="83" t="s">
        <v>151</v>
      </c>
      <c r="G323" s="95"/>
      <c r="H323" s="218"/>
      <c r="I323" s="96"/>
      <c r="J323" s="229"/>
      <c r="K323" s="230" t="s">
        <v>181</v>
      </c>
      <c r="L323" s="230"/>
      <c r="M323" s="231"/>
      <c r="N323" s="232"/>
      <c r="O323" s="95"/>
      <c r="P323" s="97"/>
      <c r="Q323" s="199" t="s">
        <v>181</v>
      </c>
      <c r="R323" s="98" t="s">
        <v>178</v>
      </c>
    </row>
    <row r="324" spans="2:18" ht="14" x14ac:dyDescent="0.15">
      <c r="B324" s="110">
        <f>Deptos!C316</f>
        <v>300</v>
      </c>
      <c r="C324" s="51" t="str">
        <f>Deptos!D316</f>
        <v>CONDO</v>
      </c>
      <c r="D324" s="51">
        <f>Deptos!E316</f>
        <v>0</v>
      </c>
      <c r="E324" s="105">
        <f>Deptos!F316</f>
        <v>0</v>
      </c>
      <c r="F324" s="82" t="s">
        <v>151</v>
      </c>
      <c r="G324" s="64"/>
      <c r="H324" s="217"/>
      <c r="I324" s="87"/>
      <c r="J324" s="226"/>
      <c r="K324" s="222" t="s">
        <v>181</v>
      </c>
      <c r="L324" s="222"/>
      <c r="M324" s="227"/>
      <c r="N324" s="228"/>
      <c r="O324" s="64"/>
      <c r="P324" s="86"/>
      <c r="Q324" s="198" t="s">
        <v>181</v>
      </c>
      <c r="R324" s="91" t="s">
        <v>178</v>
      </c>
    </row>
    <row r="325" spans="2:18" ht="14" x14ac:dyDescent="0.15">
      <c r="B325" s="110">
        <f>Deptos!C317</f>
        <v>301</v>
      </c>
      <c r="C325" s="51" t="str">
        <f>Deptos!D317</f>
        <v>CONDO</v>
      </c>
      <c r="D325" s="51">
        <f>Deptos!E317</f>
        <v>0</v>
      </c>
      <c r="E325" s="105">
        <f>Deptos!F317</f>
        <v>0</v>
      </c>
      <c r="F325" s="82" t="s">
        <v>151</v>
      </c>
      <c r="G325" s="64"/>
      <c r="H325" s="217"/>
      <c r="I325" s="87"/>
      <c r="J325" s="226"/>
      <c r="K325" s="222" t="s">
        <v>181</v>
      </c>
      <c r="L325" s="222"/>
      <c r="M325" s="227"/>
      <c r="N325" s="228"/>
      <c r="O325" s="64"/>
      <c r="P325" s="86"/>
      <c r="Q325" s="198" t="s">
        <v>181</v>
      </c>
      <c r="R325" s="91" t="s">
        <v>178</v>
      </c>
    </row>
    <row r="326" spans="2:18" ht="15" thickBot="1" x14ac:dyDescent="0.2">
      <c r="B326" s="92">
        <f>Deptos!C318</f>
        <v>302</v>
      </c>
      <c r="C326" s="93" t="str">
        <f>Deptos!D318</f>
        <v>CONDO</v>
      </c>
      <c r="D326" s="93">
        <f>Deptos!E318</f>
        <v>0</v>
      </c>
      <c r="E326" s="94">
        <f>Deptos!F318</f>
        <v>0</v>
      </c>
      <c r="F326" s="83" t="s">
        <v>151</v>
      </c>
      <c r="G326" s="95"/>
      <c r="H326" s="218"/>
      <c r="I326" s="96"/>
      <c r="J326" s="229"/>
      <c r="K326" s="230" t="s">
        <v>181</v>
      </c>
      <c r="L326" s="230"/>
      <c r="M326" s="231"/>
      <c r="N326" s="232"/>
      <c r="O326" s="95"/>
      <c r="P326" s="97"/>
      <c r="Q326" s="199" t="s">
        <v>181</v>
      </c>
      <c r="R326" s="98" t="s">
        <v>178</v>
      </c>
    </row>
    <row r="327" spans="2:18" ht="14" x14ac:dyDescent="0.15">
      <c r="B327" s="110">
        <f>Deptos!C319</f>
        <v>303</v>
      </c>
      <c r="C327" s="51" t="str">
        <f>Deptos!D319</f>
        <v>CONDO</v>
      </c>
      <c r="D327" s="51">
        <f>Deptos!E319</f>
        <v>0</v>
      </c>
      <c r="E327" s="105">
        <f>Deptos!F319</f>
        <v>0</v>
      </c>
      <c r="F327" s="82" t="s">
        <v>151</v>
      </c>
      <c r="G327" s="64"/>
      <c r="H327" s="217"/>
      <c r="I327" s="87"/>
      <c r="J327" s="226"/>
      <c r="K327" s="222" t="s">
        <v>181</v>
      </c>
      <c r="L327" s="222"/>
      <c r="M327" s="227"/>
      <c r="N327" s="228"/>
      <c r="O327" s="64"/>
      <c r="P327" s="86"/>
      <c r="Q327" s="198" t="s">
        <v>181</v>
      </c>
      <c r="R327" s="91" t="s">
        <v>178</v>
      </c>
    </row>
    <row r="328" spans="2:18" ht="14" x14ac:dyDescent="0.15">
      <c r="B328" s="110">
        <f>Deptos!C320</f>
        <v>304</v>
      </c>
      <c r="C328" s="51" t="str">
        <f>Deptos!D320</f>
        <v>CONDO</v>
      </c>
      <c r="D328" s="51">
        <f>Deptos!E320</f>
        <v>0</v>
      </c>
      <c r="E328" s="105">
        <f>Deptos!F320</f>
        <v>0</v>
      </c>
      <c r="F328" s="82" t="s">
        <v>151</v>
      </c>
      <c r="G328" s="64"/>
      <c r="H328" s="217"/>
      <c r="I328" s="87"/>
      <c r="J328" s="226"/>
      <c r="K328" s="222" t="s">
        <v>181</v>
      </c>
      <c r="L328" s="222"/>
      <c r="M328" s="227"/>
      <c r="N328" s="228"/>
      <c r="O328" s="64"/>
      <c r="P328" s="86"/>
      <c r="Q328" s="198" t="s">
        <v>181</v>
      </c>
      <c r="R328" s="91" t="s">
        <v>178</v>
      </c>
    </row>
    <row r="329" spans="2:18" ht="14" x14ac:dyDescent="0.15">
      <c r="B329" s="110">
        <f>Deptos!C321</f>
        <v>305</v>
      </c>
      <c r="C329" s="51" t="str">
        <f>Deptos!D321</f>
        <v>CONDO</v>
      </c>
      <c r="D329" s="51">
        <f>Deptos!E321</f>
        <v>0</v>
      </c>
      <c r="E329" s="105">
        <f>Deptos!F321</f>
        <v>0</v>
      </c>
      <c r="F329" s="82" t="s">
        <v>151</v>
      </c>
      <c r="G329" s="64"/>
      <c r="H329" s="217"/>
      <c r="I329" s="87"/>
      <c r="J329" s="226"/>
      <c r="K329" s="222" t="s">
        <v>181</v>
      </c>
      <c r="L329" s="222"/>
      <c r="M329" s="227"/>
      <c r="N329" s="228"/>
      <c r="O329" s="64"/>
      <c r="P329" s="86"/>
      <c r="Q329" s="198" t="s">
        <v>181</v>
      </c>
      <c r="R329" s="91" t="s">
        <v>178</v>
      </c>
    </row>
    <row r="330" spans="2:18" ht="14" x14ac:dyDescent="0.15">
      <c r="B330" s="110">
        <f>Deptos!C322</f>
        <v>306</v>
      </c>
      <c r="C330" s="51" t="str">
        <f>Deptos!D322</f>
        <v>CONDO</v>
      </c>
      <c r="D330" s="51">
        <f>Deptos!E322</f>
        <v>0</v>
      </c>
      <c r="E330" s="105">
        <f>Deptos!F322</f>
        <v>0</v>
      </c>
      <c r="F330" s="82" t="s">
        <v>151</v>
      </c>
      <c r="G330" s="64"/>
      <c r="H330" s="217"/>
      <c r="I330" s="87"/>
      <c r="J330" s="226"/>
      <c r="K330" s="222" t="s">
        <v>181</v>
      </c>
      <c r="L330" s="222"/>
      <c r="M330" s="227"/>
      <c r="N330" s="228"/>
      <c r="O330" s="64"/>
      <c r="P330" s="86"/>
      <c r="Q330" s="198" t="s">
        <v>181</v>
      </c>
      <c r="R330" s="91" t="s">
        <v>178</v>
      </c>
    </row>
    <row r="331" spans="2:18" ht="14" x14ac:dyDescent="0.15">
      <c r="B331" s="110">
        <f>Deptos!C323</f>
        <v>307</v>
      </c>
      <c r="C331" s="51" t="str">
        <f>Deptos!D323</f>
        <v>CONDO</v>
      </c>
      <c r="D331" s="51">
        <f>Deptos!E323</f>
        <v>0</v>
      </c>
      <c r="E331" s="105">
        <f>Deptos!F323</f>
        <v>0</v>
      </c>
      <c r="F331" s="82" t="s">
        <v>151</v>
      </c>
      <c r="G331" s="64"/>
      <c r="H331" s="217"/>
      <c r="I331" s="87"/>
      <c r="J331" s="226"/>
      <c r="K331" s="222" t="s">
        <v>181</v>
      </c>
      <c r="L331" s="222"/>
      <c r="M331" s="227"/>
      <c r="N331" s="228"/>
      <c r="O331" s="64"/>
      <c r="P331" s="86"/>
      <c r="Q331" s="198" t="s">
        <v>181</v>
      </c>
      <c r="R331" s="91" t="s">
        <v>178</v>
      </c>
    </row>
    <row r="332" spans="2:18" ht="15" thickBot="1" x14ac:dyDescent="0.2">
      <c r="B332" s="92">
        <f>Deptos!C324</f>
        <v>308</v>
      </c>
      <c r="C332" s="93" t="str">
        <f>Deptos!D324</f>
        <v>CONDO</v>
      </c>
      <c r="D332" s="93">
        <f>Deptos!E324</f>
        <v>0</v>
      </c>
      <c r="E332" s="94">
        <f>Deptos!F324</f>
        <v>0</v>
      </c>
      <c r="F332" s="83" t="s">
        <v>151</v>
      </c>
      <c r="G332" s="95"/>
      <c r="H332" s="218"/>
      <c r="I332" s="96"/>
      <c r="J332" s="229"/>
      <c r="K332" s="230" t="s">
        <v>181</v>
      </c>
      <c r="L332" s="230"/>
      <c r="M332" s="231"/>
      <c r="N332" s="232"/>
      <c r="O332" s="95"/>
      <c r="P332" s="97"/>
      <c r="Q332" s="199" t="s">
        <v>181</v>
      </c>
      <c r="R332" s="98" t="s">
        <v>178</v>
      </c>
    </row>
    <row r="333" spans="2:18" ht="14" x14ac:dyDescent="0.15">
      <c r="B333" s="110">
        <f>Deptos!C325</f>
        <v>309</v>
      </c>
      <c r="C333" s="51" t="str">
        <f>Deptos!D325</f>
        <v>CONDO</v>
      </c>
      <c r="D333" s="51">
        <f>Deptos!E325</f>
        <v>0</v>
      </c>
      <c r="E333" s="105">
        <f>Deptos!F325</f>
        <v>0</v>
      </c>
      <c r="F333" s="82" t="s">
        <v>151</v>
      </c>
      <c r="G333" s="64"/>
      <c r="H333" s="217"/>
      <c r="I333" s="87"/>
      <c r="J333" s="226"/>
      <c r="K333" s="222" t="s">
        <v>181</v>
      </c>
      <c r="L333" s="222"/>
      <c r="M333" s="227"/>
      <c r="N333" s="228"/>
      <c r="O333" s="64"/>
      <c r="P333" s="86"/>
      <c r="Q333" s="198" t="s">
        <v>181</v>
      </c>
      <c r="R333" s="91" t="s">
        <v>178</v>
      </c>
    </row>
    <row r="334" spans="2:18" ht="14" x14ac:dyDescent="0.15">
      <c r="B334" s="110">
        <f>Deptos!C326</f>
        <v>310</v>
      </c>
      <c r="C334" s="51" t="str">
        <f>Deptos!D326</f>
        <v>CONDO</v>
      </c>
      <c r="D334" s="51">
        <f>Deptos!E326</f>
        <v>0</v>
      </c>
      <c r="E334" s="105">
        <f>Deptos!F326</f>
        <v>0</v>
      </c>
      <c r="F334" s="82" t="s">
        <v>151</v>
      </c>
      <c r="G334" s="64"/>
      <c r="H334" s="217"/>
      <c r="I334" s="87"/>
      <c r="J334" s="226"/>
      <c r="K334" s="222" t="s">
        <v>181</v>
      </c>
      <c r="L334" s="222"/>
      <c r="M334" s="227"/>
      <c r="N334" s="228"/>
      <c r="O334" s="64"/>
      <c r="P334" s="86"/>
      <c r="Q334" s="198" t="s">
        <v>181</v>
      </c>
      <c r="R334" s="91" t="s">
        <v>178</v>
      </c>
    </row>
    <row r="335" spans="2:18" ht="15" thickBot="1" x14ac:dyDescent="0.2">
      <c r="B335" s="92">
        <f>Deptos!C327</f>
        <v>311</v>
      </c>
      <c r="C335" s="93" t="str">
        <f>Deptos!D327</f>
        <v>CONDO</v>
      </c>
      <c r="D335" s="93">
        <f>Deptos!E327</f>
        <v>0</v>
      </c>
      <c r="E335" s="94">
        <f>Deptos!F327</f>
        <v>0</v>
      </c>
      <c r="F335" s="83" t="s">
        <v>151</v>
      </c>
      <c r="G335" s="95"/>
      <c r="H335" s="218"/>
      <c r="I335" s="96"/>
      <c r="J335" s="229"/>
      <c r="K335" s="230" t="s">
        <v>181</v>
      </c>
      <c r="L335" s="230"/>
      <c r="M335" s="231"/>
      <c r="N335" s="232"/>
      <c r="O335" s="95"/>
      <c r="P335" s="97"/>
      <c r="Q335" s="199" t="s">
        <v>181</v>
      </c>
      <c r="R335" s="98" t="s">
        <v>178</v>
      </c>
    </row>
    <row r="336" spans="2:18" ht="14" x14ac:dyDescent="0.15">
      <c r="B336" s="110">
        <f>Deptos!C328</f>
        <v>312</v>
      </c>
      <c r="C336" s="51" t="str">
        <f>Deptos!D328</f>
        <v>CONDO</v>
      </c>
      <c r="D336" s="51">
        <f>Deptos!E328</f>
        <v>0</v>
      </c>
      <c r="E336" s="105">
        <f>Deptos!F328</f>
        <v>0</v>
      </c>
      <c r="F336" s="82" t="s">
        <v>151</v>
      </c>
      <c r="G336" s="64"/>
      <c r="H336" s="217"/>
      <c r="I336" s="87"/>
      <c r="J336" s="226"/>
      <c r="K336" s="222" t="s">
        <v>181</v>
      </c>
      <c r="L336" s="222"/>
      <c r="M336" s="227"/>
      <c r="N336" s="228"/>
      <c r="O336" s="64"/>
      <c r="P336" s="86"/>
      <c r="Q336" s="198" t="s">
        <v>181</v>
      </c>
      <c r="R336" s="91" t="s">
        <v>178</v>
      </c>
    </row>
    <row r="337" spans="2:18" ht="14" x14ac:dyDescent="0.15">
      <c r="B337" s="110">
        <f>Deptos!C329</f>
        <v>313</v>
      </c>
      <c r="C337" s="51" t="str">
        <f>Deptos!D329</f>
        <v>CONDO</v>
      </c>
      <c r="D337" s="51">
        <f>Deptos!E329</f>
        <v>0</v>
      </c>
      <c r="E337" s="105">
        <f>Deptos!F329</f>
        <v>0</v>
      </c>
      <c r="F337" s="82" t="s">
        <v>151</v>
      </c>
      <c r="G337" s="64"/>
      <c r="H337" s="217"/>
      <c r="I337" s="87"/>
      <c r="J337" s="226"/>
      <c r="K337" s="222" t="s">
        <v>181</v>
      </c>
      <c r="L337" s="222"/>
      <c r="M337" s="227"/>
      <c r="N337" s="228"/>
      <c r="O337" s="64"/>
      <c r="P337" s="86"/>
      <c r="Q337" s="198" t="s">
        <v>181</v>
      </c>
      <c r="R337" s="91" t="s">
        <v>178</v>
      </c>
    </row>
    <row r="338" spans="2:18" ht="15" thickBot="1" x14ac:dyDescent="0.2">
      <c r="B338" s="92">
        <f>Deptos!C330</f>
        <v>314</v>
      </c>
      <c r="C338" s="93" t="str">
        <f>Deptos!D330</f>
        <v>CONDO</v>
      </c>
      <c r="D338" s="93">
        <f>Deptos!E330</f>
        <v>0</v>
      </c>
      <c r="E338" s="94">
        <f>Deptos!F330</f>
        <v>0</v>
      </c>
      <c r="F338" s="83" t="s">
        <v>151</v>
      </c>
      <c r="G338" s="95"/>
      <c r="H338" s="218"/>
      <c r="I338" s="96"/>
      <c r="J338" s="229"/>
      <c r="K338" s="230" t="s">
        <v>181</v>
      </c>
      <c r="L338" s="230"/>
      <c r="M338" s="231"/>
      <c r="N338" s="232"/>
      <c r="O338" s="95"/>
      <c r="P338" s="97"/>
      <c r="Q338" s="199" t="s">
        <v>181</v>
      </c>
      <c r="R338" s="98" t="s">
        <v>178</v>
      </c>
    </row>
    <row r="339" spans="2:18" ht="14" x14ac:dyDescent="0.15">
      <c r="B339" s="110">
        <f>Deptos!C331</f>
        <v>315</v>
      </c>
      <c r="C339" s="51" t="str">
        <f>Deptos!D331</f>
        <v>CONDO</v>
      </c>
      <c r="D339" s="51">
        <f>Deptos!E331</f>
        <v>0</v>
      </c>
      <c r="E339" s="105">
        <f>Deptos!F331</f>
        <v>0</v>
      </c>
      <c r="F339" s="82" t="s">
        <v>151</v>
      </c>
      <c r="G339" s="64"/>
      <c r="H339" s="217"/>
      <c r="I339" s="87"/>
      <c r="J339" s="226"/>
      <c r="K339" s="222" t="s">
        <v>181</v>
      </c>
      <c r="L339" s="222"/>
      <c r="M339" s="227"/>
      <c r="N339" s="228"/>
      <c r="O339" s="64"/>
      <c r="P339" s="86"/>
      <c r="Q339" s="198" t="s">
        <v>181</v>
      </c>
      <c r="R339" s="91" t="s">
        <v>178</v>
      </c>
    </row>
    <row r="340" spans="2:18" ht="14" x14ac:dyDescent="0.15">
      <c r="B340" s="110">
        <f>Deptos!C332</f>
        <v>316</v>
      </c>
      <c r="C340" s="51" t="str">
        <f>Deptos!D332</f>
        <v>CONDO</v>
      </c>
      <c r="D340" s="51">
        <f>Deptos!E332</f>
        <v>0</v>
      </c>
      <c r="E340" s="105">
        <f>Deptos!F332</f>
        <v>0</v>
      </c>
      <c r="F340" s="82" t="s">
        <v>151</v>
      </c>
      <c r="G340" s="64"/>
      <c r="H340" s="217"/>
      <c r="I340" s="87"/>
      <c r="J340" s="226"/>
      <c r="K340" s="222" t="s">
        <v>181</v>
      </c>
      <c r="L340" s="222"/>
      <c r="M340" s="227"/>
      <c r="N340" s="228"/>
      <c r="O340" s="64"/>
      <c r="P340" s="86"/>
      <c r="Q340" s="198" t="s">
        <v>181</v>
      </c>
      <c r="R340" s="91" t="s">
        <v>178</v>
      </c>
    </row>
    <row r="341" spans="2:18" ht="14" x14ac:dyDescent="0.15">
      <c r="B341" s="110">
        <f>Deptos!C333</f>
        <v>317</v>
      </c>
      <c r="C341" s="51" t="str">
        <f>Deptos!D333</f>
        <v>CONDO</v>
      </c>
      <c r="D341" s="51">
        <f>Deptos!E333</f>
        <v>0</v>
      </c>
      <c r="E341" s="105">
        <f>Deptos!F333</f>
        <v>0</v>
      </c>
      <c r="F341" s="82" t="s">
        <v>151</v>
      </c>
      <c r="G341" s="64"/>
      <c r="H341" s="217"/>
      <c r="I341" s="87"/>
      <c r="J341" s="226"/>
      <c r="K341" s="222" t="s">
        <v>181</v>
      </c>
      <c r="L341" s="222"/>
      <c r="M341" s="227"/>
      <c r="N341" s="228"/>
      <c r="O341" s="64"/>
      <c r="P341" s="86"/>
      <c r="Q341" s="198" t="s">
        <v>181</v>
      </c>
      <c r="R341" s="91" t="s">
        <v>178</v>
      </c>
    </row>
    <row r="342" spans="2:18" ht="14" x14ac:dyDescent="0.15">
      <c r="B342" s="110">
        <f>Deptos!C334</f>
        <v>318</v>
      </c>
      <c r="C342" s="51" t="str">
        <f>Deptos!D334</f>
        <v>CONDO</v>
      </c>
      <c r="D342" s="51">
        <f>Deptos!E334</f>
        <v>0</v>
      </c>
      <c r="E342" s="105">
        <f>Deptos!F334</f>
        <v>0</v>
      </c>
      <c r="F342" s="82" t="s">
        <v>151</v>
      </c>
      <c r="G342" s="64"/>
      <c r="H342" s="217"/>
      <c r="I342" s="87"/>
      <c r="J342" s="226"/>
      <c r="K342" s="222" t="s">
        <v>181</v>
      </c>
      <c r="L342" s="222"/>
      <c r="M342" s="227"/>
      <c r="N342" s="228"/>
      <c r="O342" s="64"/>
      <c r="P342" s="86"/>
      <c r="Q342" s="198" t="s">
        <v>181</v>
      </c>
      <c r="R342" s="91" t="s">
        <v>178</v>
      </c>
    </row>
    <row r="343" spans="2:18" ht="14" x14ac:dyDescent="0.15">
      <c r="B343" s="110">
        <f>Deptos!C335</f>
        <v>319</v>
      </c>
      <c r="C343" s="51" t="str">
        <f>Deptos!D335</f>
        <v>CONDO</v>
      </c>
      <c r="D343" s="51">
        <f>Deptos!E335</f>
        <v>0</v>
      </c>
      <c r="E343" s="105">
        <f>Deptos!F335</f>
        <v>0</v>
      </c>
      <c r="F343" s="82" t="s">
        <v>151</v>
      </c>
      <c r="G343" s="64"/>
      <c r="H343" s="217"/>
      <c r="I343" s="87"/>
      <c r="J343" s="226"/>
      <c r="K343" s="222" t="s">
        <v>181</v>
      </c>
      <c r="L343" s="222"/>
      <c r="M343" s="227"/>
      <c r="N343" s="228"/>
      <c r="O343" s="64"/>
      <c r="P343" s="86"/>
      <c r="Q343" s="198" t="s">
        <v>181</v>
      </c>
      <c r="R343" s="91" t="s">
        <v>178</v>
      </c>
    </row>
    <row r="344" spans="2:18" ht="15" thickBot="1" x14ac:dyDescent="0.2">
      <c r="B344" s="92">
        <f>Deptos!C336</f>
        <v>320</v>
      </c>
      <c r="C344" s="93" t="str">
        <f>Deptos!D336</f>
        <v>CONDO</v>
      </c>
      <c r="D344" s="93">
        <f>Deptos!E336</f>
        <v>0</v>
      </c>
      <c r="E344" s="94">
        <f>Deptos!F336</f>
        <v>0</v>
      </c>
      <c r="F344" s="83" t="s">
        <v>151</v>
      </c>
      <c r="G344" s="95"/>
      <c r="H344" s="218"/>
      <c r="I344" s="96"/>
      <c r="J344" s="229"/>
      <c r="K344" s="230" t="s">
        <v>181</v>
      </c>
      <c r="L344" s="230"/>
      <c r="M344" s="231"/>
      <c r="N344" s="232"/>
      <c r="O344" s="95"/>
      <c r="P344" s="97"/>
      <c r="Q344" s="199" t="s">
        <v>181</v>
      </c>
      <c r="R344" s="98" t="s">
        <v>178</v>
      </c>
    </row>
    <row r="345" spans="2:18" ht="14" x14ac:dyDescent="0.15">
      <c r="B345" s="110">
        <f>Deptos!C337</f>
        <v>321</v>
      </c>
      <c r="C345" s="51" t="str">
        <f>Deptos!D337</f>
        <v>CONDO</v>
      </c>
      <c r="D345" s="51">
        <f>Deptos!E337</f>
        <v>0</v>
      </c>
      <c r="E345" s="105">
        <f>Deptos!F337</f>
        <v>0</v>
      </c>
      <c r="F345" s="82" t="s">
        <v>151</v>
      </c>
      <c r="G345" s="64"/>
      <c r="H345" s="217"/>
      <c r="I345" s="87"/>
      <c r="J345" s="226"/>
      <c r="K345" s="222" t="s">
        <v>181</v>
      </c>
      <c r="L345" s="222"/>
      <c r="M345" s="227"/>
      <c r="N345" s="228"/>
      <c r="O345" s="64"/>
      <c r="P345" s="86"/>
      <c r="Q345" s="198" t="s">
        <v>181</v>
      </c>
      <c r="R345" s="91" t="s">
        <v>178</v>
      </c>
    </row>
    <row r="346" spans="2:18" ht="14" x14ac:dyDescent="0.15">
      <c r="B346" s="110">
        <f>Deptos!C338</f>
        <v>322</v>
      </c>
      <c r="C346" s="51" t="str">
        <f>Deptos!D338</f>
        <v>CONDO</v>
      </c>
      <c r="D346" s="51">
        <f>Deptos!E338</f>
        <v>0</v>
      </c>
      <c r="E346" s="105">
        <f>Deptos!F338</f>
        <v>0</v>
      </c>
      <c r="F346" s="82" t="s">
        <v>151</v>
      </c>
      <c r="G346" s="64"/>
      <c r="H346" s="217"/>
      <c r="I346" s="87"/>
      <c r="J346" s="226"/>
      <c r="K346" s="222" t="s">
        <v>181</v>
      </c>
      <c r="L346" s="222"/>
      <c r="M346" s="227"/>
      <c r="N346" s="228"/>
      <c r="O346" s="64"/>
      <c r="P346" s="86"/>
      <c r="Q346" s="198" t="s">
        <v>181</v>
      </c>
      <c r="R346" s="91" t="s">
        <v>178</v>
      </c>
    </row>
    <row r="347" spans="2:18" ht="15" thickBot="1" x14ac:dyDescent="0.2">
      <c r="B347" s="92">
        <f>Deptos!C339</f>
        <v>323</v>
      </c>
      <c r="C347" s="93" t="str">
        <f>Deptos!D339</f>
        <v>CONDO</v>
      </c>
      <c r="D347" s="93">
        <f>Deptos!E339</f>
        <v>0</v>
      </c>
      <c r="E347" s="94">
        <f>Deptos!F339</f>
        <v>0</v>
      </c>
      <c r="F347" s="83" t="s">
        <v>151</v>
      </c>
      <c r="G347" s="95"/>
      <c r="H347" s="218"/>
      <c r="I347" s="96"/>
      <c r="J347" s="229"/>
      <c r="K347" s="230" t="s">
        <v>181</v>
      </c>
      <c r="L347" s="230"/>
      <c r="M347" s="231"/>
      <c r="N347" s="232"/>
      <c r="O347" s="95"/>
      <c r="P347" s="97"/>
      <c r="Q347" s="199" t="s">
        <v>181</v>
      </c>
      <c r="R347" s="98" t="s">
        <v>178</v>
      </c>
    </row>
    <row r="348" spans="2:18" ht="14" x14ac:dyDescent="0.15">
      <c r="B348" s="110">
        <f>Deptos!C340</f>
        <v>324</v>
      </c>
      <c r="C348" s="51" t="str">
        <f>Deptos!D340</f>
        <v>CONDO</v>
      </c>
      <c r="D348" s="51">
        <f>Deptos!E340</f>
        <v>0</v>
      </c>
      <c r="E348" s="105">
        <f>Deptos!F340</f>
        <v>0</v>
      </c>
      <c r="F348" s="82" t="s">
        <v>151</v>
      </c>
      <c r="G348" s="64"/>
      <c r="H348" s="217"/>
      <c r="I348" s="87"/>
      <c r="J348" s="226"/>
      <c r="K348" s="222" t="s">
        <v>181</v>
      </c>
      <c r="L348" s="222"/>
      <c r="M348" s="227"/>
      <c r="N348" s="228"/>
      <c r="O348" s="64"/>
      <c r="P348" s="86"/>
      <c r="Q348" s="198" t="s">
        <v>181</v>
      </c>
      <c r="R348" s="91" t="s">
        <v>178</v>
      </c>
    </row>
    <row r="349" spans="2:18" ht="14" x14ac:dyDescent="0.15">
      <c r="B349" s="110">
        <f>Deptos!C341</f>
        <v>325</v>
      </c>
      <c r="C349" s="51" t="str">
        <f>Deptos!D341</f>
        <v>CONDO</v>
      </c>
      <c r="D349" s="51">
        <f>Deptos!E341</f>
        <v>0</v>
      </c>
      <c r="E349" s="105">
        <f>Deptos!F341</f>
        <v>0</v>
      </c>
      <c r="F349" s="82" t="s">
        <v>151</v>
      </c>
      <c r="G349" s="64"/>
      <c r="H349" s="217"/>
      <c r="I349" s="87"/>
      <c r="J349" s="226"/>
      <c r="K349" s="222" t="s">
        <v>181</v>
      </c>
      <c r="L349" s="222"/>
      <c r="M349" s="227"/>
      <c r="N349" s="228"/>
      <c r="O349" s="64"/>
      <c r="P349" s="86"/>
      <c r="Q349" s="198" t="s">
        <v>181</v>
      </c>
      <c r="R349" s="91" t="s">
        <v>178</v>
      </c>
    </row>
    <row r="350" spans="2:18" ht="15" thickBot="1" x14ac:dyDescent="0.2">
      <c r="B350" s="92">
        <f>Deptos!C342</f>
        <v>326</v>
      </c>
      <c r="C350" s="93" t="str">
        <f>Deptos!D342</f>
        <v>CONDO</v>
      </c>
      <c r="D350" s="93">
        <f>Deptos!E342</f>
        <v>0</v>
      </c>
      <c r="E350" s="94">
        <f>Deptos!F342</f>
        <v>0</v>
      </c>
      <c r="F350" s="83" t="s">
        <v>151</v>
      </c>
      <c r="G350" s="95"/>
      <c r="H350" s="218"/>
      <c r="I350" s="96"/>
      <c r="J350" s="229"/>
      <c r="K350" s="230" t="s">
        <v>181</v>
      </c>
      <c r="L350" s="230"/>
      <c r="M350" s="231"/>
      <c r="N350" s="232"/>
      <c r="O350" s="95"/>
      <c r="P350" s="97"/>
      <c r="Q350" s="199" t="s">
        <v>181</v>
      </c>
      <c r="R350" s="98" t="s">
        <v>178</v>
      </c>
    </row>
    <row r="351" spans="2:18" ht="14" x14ac:dyDescent="0.15">
      <c r="B351" s="110">
        <f>Deptos!C343</f>
        <v>327</v>
      </c>
      <c r="C351" s="51" t="str">
        <f>Deptos!D343</f>
        <v>CONDO</v>
      </c>
      <c r="D351" s="51">
        <f>Deptos!E343</f>
        <v>0</v>
      </c>
      <c r="E351" s="105">
        <f>Deptos!F343</f>
        <v>0</v>
      </c>
      <c r="F351" s="82" t="s">
        <v>151</v>
      </c>
      <c r="G351" s="64"/>
      <c r="H351" s="217"/>
      <c r="I351" s="87"/>
      <c r="J351" s="226"/>
      <c r="K351" s="222" t="s">
        <v>181</v>
      </c>
      <c r="L351" s="222"/>
      <c r="M351" s="227"/>
      <c r="N351" s="228"/>
      <c r="O351" s="64"/>
      <c r="P351" s="86"/>
      <c r="Q351" s="198" t="s">
        <v>181</v>
      </c>
      <c r="R351" s="91" t="s">
        <v>178</v>
      </c>
    </row>
    <row r="352" spans="2:18" ht="14" x14ac:dyDescent="0.15">
      <c r="B352" s="110">
        <f>Deptos!C344</f>
        <v>328</v>
      </c>
      <c r="C352" s="51" t="str">
        <f>Deptos!D344</f>
        <v>CONDO</v>
      </c>
      <c r="D352" s="51">
        <f>Deptos!E344</f>
        <v>0</v>
      </c>
      <c r="E352" s="105">
        <f>Deptos!F344</f>
        <v>0</v>
      </c>
      <c r="F352" s="82" t="s">
        <v>151</v>
      </c>
      <c r="G352" s="64"/>
      <c r="H352" s="217"/>
      <c r="I352" s="87"/>
      <c r="J352" s="226"/>
      <c r="K352" s="222" t="s">
        <v>181</v>
      </c>
      <c r="L352" s="222"/>
      <c r="M352" s="227"/>
      <c r="N352" s="228"/>
      <c r="O352" s="64"/>
      <c r="P352" s="86"/>
      <c r="Q352" s="198" t="s">
        <v>181</v>
      </c>
      <c r="R352" s="91" t="s">
        <v>178</v>
      </c>
    </row>
    <row r="353" spans="2:18" ht="14" x14ac:dyDescent="0.15">
      <c r="B353" s="110">
        <f>Deptos!C345</f>
        <v>329</v>
      </c>
      <c r="C353" s="51" t="str">
        <f>Deptos!D345</f>
        <v>CONDO</v>
      </c>
      <c r="D353" s="51">
        <f>Deptos!E345</f>
        <v>0</v>
      </c>
      <c r="E353" s="105">
        <f>Deptos!F345</f>
        <v>0</v>
      </c>
      <c r="F353" s="82" t="s">
        <v>151</v>
      </c>
      <c r="G353" s="64"/>
      <c r="H353" s="217"/>
      <c r="I353" s="87"/>
      <c r="J353" s="226"/>
      <c r="K353" s="222" t="s">
        <v>181</v>
      </c>
      <c r="L353" s="222"/>
      <c r="M353" s="227"/>
      <c r="N353" s="228"/>
      <c r="O353" s="64"/>
      <c r="P353" s="86"/>
      <c r="Q353" s="198" t="s">
        <v>181</v>
      </c>
      <c r="R353" s="91" t="s">
        <v>178</v>
      </c>
    </row>
    <row r="354" spans="2:18" ht="14" x14ac:dyDescent="0.15">
      <c r="B354" s="110">
        <f>Deptos!C346</f>
        <v>330</v>
      </c>
      <c r="C354" s="51" t="str">
        <f>Deptos!D346</f>
        <v>CONDO</v>
      </c>
      <c r="D354" s="51">
        <f>Deptos!E346</f>
        <v>0</v>
      </c>
      <c r="E354" s="105">
        <f>Deptos!F346</f>
        <v>0</v>
      </c>
      <c r="F354" s="82" t="s">
        <v>151</v>
      </c>
      <c r="G354" s="64"/>
      <c r="H354" s="217"/>
      <c r="I354" s="87"/>
      <c r="J354" s="226"/>
      <c r="K354" s="222" t="s">
        <v>181</v>
      </c>
      <c r="L354" s="222"/>
      <c r="M354" s="227"/>
      <c r="N354" s="228"/>
      <c r="O354" s="64"/>
      <c r="P354" s="86"/>
      <c r="Q354" s="198" t="s">
        <v>181</v>
      </c>
      <c r="R354" s="91" t="s">
        <v>178</v>
      </c>
    </row>
    <row r="355" spans="2:18" ht="14" x14ac:dyDescent="0.15">
      <c r="B355" s="110">
        <f>Deptos!C347</f>
        <v>331</v>
      </c>
      <c r="C355" s="51" t="str">
        <f>Deptos!D347</f>
        <v>CONDO</v>
      </c>
      <c r="D355" s="51">
        <f>Deptos!E347</f>
        <v>0</v>
      </c>
      <c r="E355" s="105">
        <f>Deptos!F347</f>
        <v>0</v>
      </c>
      <c r="F355" s="82" t="s">
        <v>151</v>
      </c>
      <c r="G355" s="64"/>
      <c r="H355" s="217"/>
      <c r="I355" s="87"/>
      <c r="J355" s="226"/>
      <c r="K355" s="222" t="s">
        <v>181</v>
      </c>
      <c r="L355" s="222"/>
      <c r="M355" s="227"/>
      <c r="N355" s="228"/>
      <c r="O355" s="64"/>
      <c r="P355" s="86"/>
      <c r="Q355" s="198" t="s">
        <v>181</v>
      </c>
      <c r="R355" s="91" t="s">
        <v>178</v>
      </c>
    </row>
    <row r="356" spans="2:18" ht="15" thickBot="1" x14ac:dyDescent="0.2">
      <c r="B356" s="92">
        <f>Deptos!C348</f>
        <v>332</v>
      </c>
      <c r="C356" s="93" t="str">
        <f>Deptos!D348</f>
        <v>CONDO</v>
      </c>
      <c r="D356" s="93">
        <f>Deptos!E348</f>
        <v>0</v>
      </c>
      <c r="E356" s="94">
        <f>Deptos!F348</f>
        <v>0</v>
      </c>
      <c r="F356" s="83" t="s">
        <v>151</v>
      </c>
      <c r="G356" s="95"/>
      <c r="H356" s="218"/>
      <c r="I356" s="96"/>
      <c r="J356" s="229"/>
      <c r="K356" s="230" t="s">
        <v>181</v>
      </c>
      <c r="L356" s="230"/>
      <c r="M356" s="231"/>
      <c r="N356" s="232"/>
      <c r="O356" s="95"/>
      <c r="P356" s="97"/>
      <c r="Q356" s="199" t="s">
        <v>181</v>
      </c>
      <c r="R356" s="98" t="s">
        <v>178</v>
      </c>
    </row>
    <row r="357" spans="2:18" ht="14" x14ac:dyDescent="0.15">
      <c r="B357" s="110">
        <f>Deptos!C349</f>
        <v>333</v>
      </c>
      <c r="C357" s="51" t="str">
        <f>Deptos!D349</f>
        <v>CONDO</v>
      </c>
      <c r="D357" s="51">
        <f>Deptos!E349</f>
        <v>0</v>
      </c>
      <c r="E357" s="105">
        <f>Deptos!F349</f>
        <v>0</v>
      </c>
      <c r="F357" s="82" t="s">
        <v>151</v>
      </c>
      <c r="G357" s="64"/>
      <c r="H357" s="217"/>
      <c r="I357" s="87"/>
      <c r="J357" s="226"/>
      <c r="K357" s="222" t="s">
        <v>181</v>
      </c>
      <c r="L357" s="222"/>
      <c r="M357" s="227"/>
      <c r="N357" s="228"/>
      <c r="O357" s="64"/>
      <c r="P357" s="86"/>
      <c r="Q357" s="198" t="s">
        <v>181</v>
      </c>
      <c r="R357" s="91" t="s">
        <v>178</v>
      </c>
    </row>
    <row r="358" spans="2:18" ht="14" x14ac:dyDescent="0.15">
      <c r="B358" s="110">
        <f>Deptos!C350</f>
        <v>334</v>
      </c>
      <c r="C358" s="51" t="str">
        <f>Deptos!D350</f>
        <v>CONDO</v>
      </c>
      <c r="D358" s="51">
        <f>Deptos!E350</f>
        <v>0</v>
      </c>
      <c r="E358" s="105">
        <f>Deptos!F350</f>
        <v>0</v>
      </c>
      <c r="F358" s="82" t="s">
        <v>151</v>
      </c>
      <c r="G358" s="64"/>
      <c r="H358" s="217"/>
      <c r="I358" s="87"/>
      <c r="J358" s="226"/>
      <c r="K358" s="222" t="s">
        <v>181</v>
      </c>
      <c r="L358" s="222"/>
      <c r="M358" s="227"/>
      <c r="N358" s="228"/>
      <c r="O358" s="64"/>
      <c r="P358" s="86"/>
      <c r="Q358" s="198" t="s">
        <v>181</v>
      </c>
      <c r="R358" s="91" t="s">
        <v>178</v>
      </c>
    </row>
    <row r="359" spans="2:18" ht="14" x14ac:dyDescent="0.15">
      <c r="B359" s="110">
        <f>Deptos!C351</f>
        <v>335</v>
      </c>
      <c r="C359" s="51" t="str">
        <f>Deptos!D351</f>
        <v>CONDO</v>
      </c>
      <c r="D359" s="51">
        <f>Deptos!E351</f>
        <v>0</v>
      </c>
      <c r="E359" s="105">
        <f>Deptos!F351</f>
        <v>0</v>
      </c>
      <c r="F359" s="82" t="s">
        <v>151</v>
      </c>
      <c r="G359" s="64"/>
      <c r="H359" s="217"/>
      <c r="I359" s="87"/>
      <c r="J359" s="226"/>
      <c r="K359" s="222" t="s">
        <v>181</v>
      </c>
      <c r="L359" s="222"/>
      <c r="M359" s="227"/>
      <c r="N359" s="228"/>
      <c r="O359" s="64"/>
      <c r="P359" s="86"/>
      <c r="Q359" s="198" t="s">
        <v>181</v>
      </c>
      <c r="R359" s="91" t="s">
        <v>178</v>
      </c>
    </row>
    <row r="360" spans="2:18" ht="14" x14ac:dyDescent="0.15">
      <c r="B360" s="110">
        <f>Deptos!C352</f>
        <v>336</v>
      </c>
      <c r="C360" s="51" t="str">
        <f>Deptos!D352</f>
        <v>CONDO</v>
      </c>
      <c r="D360" s="51">
        <f>Deptos!E352</f>
        <v>0</v>
      </c>
      <c r="E360" s="105">
        <f>Deptos!F352</f>
        <v>0</v>
      </c>
      <c r="F360" s="82" t="s">
        <v>151</v>
      </c>
      <c r="G360" s="64"/>
      <c r="H360" s="217"/>
      <c r="I360" s="87"/>
      <c r="J360" s="226"/>
      <c r="K360" s="222" t="s">
        <v>181</v>
      </c>
      <c r="L360" s="222"/>
      <c r="M360" s="227"/>
      <c r="N360" s="228"/>
      <c r="O360" s="64"/>
      <c r="P360" s="86"/>
      <c r="Q360" s="198" t="s">
        <v>181</v>
      </c>
      <c r="R360" s="91" t="s">
        <v>178</v>
      </c>
    </row>
    <row r="361" spans="2:18" ht="14" x14ac:dyDescent="0.15">
      <c r="B361" s="110">
        <f>Deptos!C353</f>
        <v>337</v>
      </c>
      <c r="C361" s="51" t="str">
        <f>Deptos!D353</f>
        <v>CONDO</v>
      </c>
      <c r="D361" s="51">
        <f>Deptos!E353</f>
        <v>0</v>
      </c>
      <c r="E361" s="105">
        <f>Deptos!F353</f>
        <v>0</v>
      </c>
      <c r="F361" s="82" t="s">
        <v>151</v>
      </c>
      <c r="G361" s="64"/>
      <c r="H361" s="217"/>
      <c r="I361" s="87"/>
      <c r="J361" s="226"/>
      <c r="K361" s="222" t="s">
        <v>181</v>
      </c>
      <c r="L361" s="222"/>
      <c r="M361" s="227"/>
      <c r="N361" s="228"/>
      <c r="O361" s="64"/>
      <c r="P361" s="86"/>
      <c r="Q361" s="198" t="s">
        <v>181</v>
      </c>
      <c r="R361" s="91" t="s">
        <v>178</v>
      </c>
    </row>
    <row r="362" spans="2:18" ht="14" x14ac:dyDescent="0.15">
      <c r="B362" s="110">
        <f>Deptos!C354</f>
        <v>338</v>
      </c>
      <c r="C362" s="51" t="str">
        <f>Deptos!D354</f>
        <v>CONDO</v>
      </c>
      <c r="D362" s="51">
        <f>Deptos!E354</f>
        <v>0</v>
      </c>
      <c r="E362" s="105">
        <f>Deptos!F354</f>
        <v>0</v>
      </c>
      <c r="F362" s="82" t="s">
        <v>151</v>
      </c>
      <c r="G362" s="64"/>
      <c r="H362" s="217"/>
      <c r="I362" s="87"/>
      <c r="J362" s="226"/>
      <c r="K362" s="222" t="s">
        <v>181</v>
      </c>
      <c r="L362" s="222"/>
      <c r="M362" s="227"/>
      <c r="N362" s="228"/>
      <c r="O362" s="64"/>
      <c r="P362" s="86"/>
      <c r="Q362" s="198" t="s">
        <v>181</v>
      </c>
      <c r="R362" s="91" t="s">
        <v>178</v>
      </c>
    </row>
    <row r="363" spans="2:18" ht="15" thickBot="1" x14ac:dyDescent="0.2">
      <c r="B363" s="92">
        <f>Deptos!C355</f>
        <v>339</v>
      </c>
      <c r="C363" s="93" t="str">
        <f>Deptos!D355</f>
        <v>CONDO</v>
      </c>
      <c r="D363" s="93">
        <f>Deptos!E355</f>
        <v>0</v>
      </c>
      <c r="E363" s="94">
        <f>Deptos!F355</f>
        <v>0</v>
      </c>
      <c r="F363" s="83" t="s">
        <v>151</v>
      </c>
      <c r="G363" s="95"/>
      <c r="H363" s="218"/>
      <c r="I363" s="96"/>
      <c r="J363" s="229"/>
      <c r="K363" s="230" t="s">
        <v>181</v>
      </c>
      <c r="L363" s="230"/>
      <c r="M363" s="231"/>
      <c r="N363" s="232"/>
      <c r="O363" s="95"/>
      <c r="P363" s="97"/>
      <c r="Q363" s="199" t="s">
        <v>181</v>
      </c>
      <c r="R363" s="98" t="s">
        <v>178</v>
      </c>
    </row>
    <row r="364" spans="2:18" ht="14" x14ac:dyDescent="0.15">
      <c r="B364" s="110">
        <f>Deptos!C356</f>
        <v>340</v>
      </c>
      <c r="C364" s="51" t="str">
        <f>Deptos!D356</f>
        <v>CONDO</v>
      </c>
      <c r="D364" s="51">
        <f>Deptos!E356</f>
        <v>0</v>
      </c>
      <c r="E364" s="105">
        <f>Deptos!F356</f>
        <v>0</v>
      </c>
      <c r="F364" s="82" t="s">
        <v>151</v>
      </c>
      <c r="G364" s="64"/>
      <c r="H364" s="217"/>
      <c r="I364" s="87"/>
      <c r="J364" s="226"/>
      <c r="K364" s="222" t="s">
        <v>181</v>
      </c>
      <c r="L364" s="222"/>
      <c r="M364" s="227"/>
      <c r="N364" s="228"/>
      <c r="O364" s="64"/>
      <c r="P364" s="86"/>
      <c r="Q364" s="198" t="s">
        <v>181</v>
      </c>
      <c r="R364" s="91" t="s">
        <v>178</v>
      </c>
    </row>
    <row r="365" spans="2:18" ht="14" x14ac:dyDescent="0.15">
      <c r="B365" s="110">
        <f>Deptos!C357</f>
        <v>341</v>
      </c>
      <c r="C365" s="51" t="str">
        <f>Deptos!D357</f>
        <v>CONDO</v>
      </c>
      <c r="D365" s="51">
        <f>Deptos!E357</f>
        <v>0</v>
      </c>
      <c r="E365" s="105">
        <f>Deptos!F357</f>
        <v>0</v>
      </c>
      <c r="F365" s="82" t="s">
        <v>151</v>
      </c>
      <c r="G365" s="64"/>
      <c r="H365" s="217"/>
      <c r="I365" s="87"/>
      <c r="J365" s="226"/>
      <c r="K365" s="222" t="s">
        <v>181</v>
      </c>
      <c r="L365" s="222"/>
      <c r="M365" s="227"/>
      <c r="N365" s="228"/>
      <c r="O365" s="64"/>
      <c r="P365" s="86"/>
      <c r="Q365" s="198" t="s">
        <v>181</v>
      </c>
      <c r="R365" s="91" t="s">
        <v>178</v>
      </c>
    </row>
    <row r="366" spans="2:18" ht="14" x14ac:dyDescent="0.15">
      <c r="B366" s="110">
        <f>Deptos!C358</f>
        <v>342</v>
      </c>
      <c r="C366" s="51" t="str">
        <f>Deptos!D358</f>
        <v>CONDO</v>
      </c>
      <c r="D366" s="51">
        <f>Deptos!E358</f>
        <v>0</v>
      </c>
      <c r="E366" s="105">
        <f>Deptos!F358</f>
        <v>0</v>
      </c>
      <c r="F366" s="82" t="s">
        <v>151</v>
      </c>
      <c r="G366" s="64"/>
      <c r="H366" s="217"/>
      <c r="I366" s="87"/>
      <c r="J366" s="226"/>
      <c r="K366" s="222" t="s">
        <v>181</v>
      </c>
      <c r="L366" s="222"/>
      <c r="M366" s="227"/>
      <c r="N366" s="228"/>
      <c r="O366" s="64"/>
      <c r="P366" s="86"/>
      <c r="Q366" s="198" t="s">
        <v>181</v>
      </c>
      <c r="R366" s="91" t="s">
        <v>178</v>
      </c>
    </row>
    <row r="367" spans="2:18" ht="14" x14ac:dyDescent="0.15">
      <c r="B367" s="110">
        <f>Deptos!C359</f>
        <v>343</v>
      </c>
      <c r="C367" s="51" t="str">
        <f>Deptos!D359</f>
        <v>CONDO</v>
      </c>
      <c r="D367" s="51">
        <f>Deptos!E359</f>
        <v>0</v>
      </c>
      <c r="E367" s="105">
        <f>Deptos!F359</f>
        <v>0</v>
      </c>
      <c r="F367" s="82" t="s">
        <v>151</v>
      </c>
      <c r="G367" s="64"/>
      <c r="H367" s="217"/>
      <c r="I367" s="87"/>
      <c r="J367" s="226"/>
      <c r="K367" s="222" t="s">
        <v>181</v>
      </c>
      <c r="L367" s="222"/>
      <c r="M367" s="227"/>
      <c r="N367" s="228"/>
      <c r="O367" s="64"/>
      <c r="P367" s="86"/>
      <c r="Q367" s="198" t="s">
        <v>181</v>
      </c>
      <c r="R367" s="91" t="s">
        <v>178</v>
      </c>
    </row>
    <row r="368" spans="2:18" ht="14" x14ac:dyDescent="0.15">
      <c r="B368" s="110">
        <f>Deptos!C360</f>
        <v>344</v>
      </c>
      <c r="C368" s="51" t="str">
        <f>Deptos!D360</f>
        <v>CONDO</v>
      </c>
      <c r="D368" s="51">
        <f>Deptos!E360</f>
        <v>0</v>
      </c>
      <c r="E368" s="105">
        <f>Deptos!F360</f>
        <v>0</v>
      </c>
      <c r="F368" s="82" t="s">
        <v>151</v>
      </c>
      <c r="G368" s="64"/>
      <c r="H368" s="217"/>
      <c r="I368" s="87"/>
      <c r="J368" s="226"/>
      <c r="K368" s="222" t="s">
        <v>181</v>
      </c>
      <c r="L368" s="222"/>
      <c r="M368" s="227"/>
      <c r="N368" s="228"/>
      <c r="O368" s="64"/>
      <c r="P368" s="86"/>
      <c r="Q368" s="198" t="s">
        <v>181</v>
      </c>
      <c r="R368" s="91" t="s">
        <v>178</v>
      </c>
    </row>
    <row r="369" spans="2:18" ht="14" x14ac:dyDescent="0.15">
      <c r="B369" s="110">
        <f>Deptos!C361</f>
        <v>345</v>
      </c>
      <c r="C369" s="51" t="str">
        <f>Deptos!D361</f>
        <v>CONDO</v>
      </c>
      <c r="D369" s="51">
        <f>Deptos!E361</f>
        <v>0</v>
      </c>
      <c r="E369" s="105">
        <f>Deptos!F361</f>
        <v>0</v>
      </c>
      <c r="F369" s="82" t="s">
        <v>151</v>
      </c>
      <c r="G369" s="64"/>
      <c r="H369" s="217"/>
      <c r="I369" s="87"/>
      <c r="J369" s="226"/>
      <c r="K369" s="222" t="s">
        <v>181</v>
      </c>
      <c r="L369" s="222"/>
      <c r="M369" s="227"/>
      <c r="N369" s="228"/>
      <c r="O369" s="64"/>
      <c r="P369" s="86"/>
      <c r="Q369" s="198" t="s">
        <v>181</v>
      </c>
      <c r="R369" s="91" t="s">
        <v>178</v>
      </c>
    </row>
    <row r="370" spans="2:18" ht="15" thickBot="1" x14ac:dyDescent="0.2">
      <c r="B370" s="92">
        <f>Deptos!C362</f>
        <v>346</v>
      </c>
      <c r="C370" s="93" t="str">
        <f>Deptos!D362</f>
        <v>CONDO</v>
      </c>
      <c r="D370" s="93">
        <f>Deptos!E362</f>
        <v>0</v>
      </c>
      <c r="E370" s="94">
        <f>Deptos!F362</f>
        <v>0</v>
      </c>
      <c r="F370" s="83" t="s">
        <v>151</v>
      </c>
      <c r="G370" s="95"/>
      <c r="H370" s="218"/>
      <c r="I370" s="96"/>
      <c r="J370" s="229"/>
      <c r="K370" s="230" t="s">
        <v>181</v>
      </c>
      <c r="L370" s="230"/>
      <c r="M370" s="231"/>
      <c r="N370" s="232"/>
      <c r="O370" s="95"/>
      <c r="P370" s="97"/>
      <c r="Q370" s="199" t="s">
        <v>181</v>
      </c>
      <c r="R370" s="98" t="s">
        <v>178</v>
      </c>
    </row>
    <row r="371" spans="2:18" ht="14" x14ac:dyDescent="0.15">
      <c r="B371" s="110">
        <f>Deptos!C363</f>
        <v>347</v>
      </c>
      <c r="C371" s="51" t="str">
        <f>Deptos!D363</f>
        <v>CONDO</v>
      </c>
      <c r="D371" s="51">
        <f>Deptos!E363</f>
        <v>0</v>
      </c>
      <c r="E371" s="105">
        <f>Deptos!F363</f>
        <v>0</v>
      </c>
      <c r="F371" s="82" t="s">
        <v>151</v>
      </c>
      <c r="G371" s="64"/>
      <c r="H371" s="217"/>
      <c r="I371" s="87"/>
      <c r="J371" s="226"/>
      <c r="K371" s="222" t="s">
        <v>181</v>
      </c>
      <c r="L371" s="222"/>
      <c r="M371" s="227"/>
      <c r="N371" s="228"/>
      <c r="O371" s="64"/>
      <c r="P371" s="86"/>
      <c r="Q371" s="198" t="s">
        <v>181</v>
      </c>
      <c r="R371" s="91" t="s">
        <v>178</v>
      </c>
    </row>
    <row r="372" spans="2:18" ht="14" x14ac:dyDescent="0.15">
      <c r="B372" s="110">
        <f>Deptos!C364</f>
        <v>348</v>
      </c>
      <c r="C372" s="51" t="str">
        <f>Deptos!D364</f>
        <v>CONDO</v>
      </c>
      <c r="D372" s="51">
        <f>Deptos!E364</f>
        <v>0</v>
      </c>
      <c r="E372" s="105">
        <f>Deptos!F364</f>
        <v>0</v>
      </c>
      <c r="F372" s="82" t="s">
        <v>151</v>
      </c>
      <c r="G372" s="64"/>
      <c r="H372" s="217"/>
      <c r="I372" s="87"/>
      <c r="J372" s="226"/>
      <c r="K372" s="222" t="s">
        <v>181</v>
      </c>
      <c r="L372" s="222"/>
      <c r="M372" s="227"/>
      <c r="N372" s="228"/>
      <c r="O372" s="64"/>
      <c r="P372" s="86"/>
      <c r="Q372" s="198" t="s">
        <v>181</v>
      </c>
      <c r="R372" s="91" t="s">
        <v>178</v>
      </c>
    </row>
    <row r="373" spans="2:18" ht="14" x14ac:dyDescent="0.15">
      <c r="B373" s="110">
        <f>Deptos!C365</f>
        <v>349</v>
      </c>
      <c r="C373" s="51" t="str">
        <f>Deptos!D365</f>
        <v>CONDO</v>
      </c>
      <c r="D373" s="51">
        <f>Deptos!E365</f>
        <v>0</v>
      </c>
      <c r="E373" s="105">
        <f>Deptos!F365</f>
        <v>0</v>
      </c>
      <c r="F373" s="82" t="s">
        <v>151</v>
      </c>
      <c r="G373" s="64"/>
      <c r="H373" s="217"/>
      <c r="I373" s="87"/>
      <c r="J373" s="226"/>
      <c r="K373" s="222" t="s">
        <v>181</v>
      </c>
      <c r="L373" s="222"/>
      <c r="M373" s="227"/>
      <c r="N373" s="228"/>
      <c r="O373" s="64"/>
      <c r="P373" s="86"/>
      <c r="Q373" s="198" t="s">
        <v>181</v>
      </c>
      <c r="R373" s="91" t="s">
        <v>178</v>
      </c>
    </row>
    <row r="374" spans="2:18" ht="14" x14ac:dyDescent="0.15">
      <c r="B374" s="110">
        <f>Deptos!C366</f>
        <v>350</v>
      </c>
      <c r="C374" s="51" t="str">
        <f>Deptos!D366</f>
        <v>CONDO</v>
      </c>
      <c r="D374" s="51">
        <f>Deptos!E366</f>
        <v>0</v>
      </c>
      <c r="E374" s="105">
        <f>Deptos!F366</f>
        <v>0</v>
      </c>
      <c r="F374" s="82" t="s">
        <v>151</v>
      </c>
      <c r="G374" s="64"/>
      <c r="H374" s="217"/>
      <c r="I374" s="87"/>
      <c r="J374" s="226"/>
      <c r="K374" s="222" t="s">
        <v>181</v>
      </c>
      <c r="L374" s="222"/>
      <c r="M374" s="227"/>
      <c r="N374" s="228"/>
      <c r="O374" s="64"/>
      <c r="P374" s="86"/>
      <c r="Q374" s="198" t="s">
        <v>181</v>
      </c>
      <c r="R374" s="91" t="s">
        <v>178</v>
      </c>
    </row>
    <row r="375" spans="2:18" ht="14" x14ac:dyDescent="0.15">
      <c r="B375" s="110">
        <f>Deptos!C367</f>
        <v>351</v>
      </c>
      <c r="C375" s="51" t="str">
        <f>Deptos!D367</f>
        <v>CONDO</v>
      </c>
      <c r="D375" s="51">
        <f>Deptos!E367</f>
        <v>0</v>
      </c>
      <c r="E375" s="105">
        <f>Deptos!F367</f>
        <v>0</v>
      </c>
      <c r="F375" s="82" t="s">
        <v>151</v>
      </c>
      <c r="G375" s="64"/>
      <c r="H375" s="217"/>
      <c r="I375" s="87"/>
      <c r="J375" s="226"/>
      <c r="K375" s="222" t="s">
        <v>181</v>
      </c>
      <c r="L375" s="222"/>
      <c r="M375" s="227"/>
      <c r="N375" s="228"/>
      <c r="O375" s="64"/>
      <c r="P375" s="86"/>
      <c r="Q375" s="198" t="s">
        <v>181</v>
      </c>
      <c r="R375" s="91" t="s">
        <v>178</v>
      </c>
    </row>
    <row r="376" spans="2:18" ht="14" x14ac:dyDescent="0.15">
      <c r="B376" s="110">
        <f>Deptos!C368</f>
        <v>352</v>
      </c>
      <c r="C376" s="51" t="str">
        <f>Deptos!D368</f>
        <v>CONDO</v>
      </c>
      <c r="D376" s="51">
        <f>Deptos!E368</f>
        <v>0</v>
      </c>
      <c r="E376" s="105">
        <f>Deptos!F368</f>
        <v>0</v>
      </c>
      <c r="F376" s="82" t="s">
        <v>151</v>
      </c>
      <c r="G376" s="64"/>
      <c r="H376" s="217"/>
      <c r="I376" s="87"/>
      <c r="J376" s="226"/>
      <c r="K376" s="222" t="s">
        <v>181</v>
      </c>
      <c r="L376" s="222"/>
      <c r="M376" s="227"/>
      <c r="N376" s="228"/>
      <c r="O376" s="64"/>
      <c r="P376" s="86"/>
      <c r="Q376" s="198" t="s">
        <v>181</v>
      </c>
      <c r="R376" s="91" t="s">
        <v>178</v>
      </c>
    </row>
    <row r="377" spans="2:18" ht="15" thickBot="1" x14ac:dyDescent="0.2">
      <c r="B377" s="92">
        <f>Deptos!C369</f>
        <v>353</v>
      </c>
      <c r="C377" s="93" t="str">
        <f>Deptos!D369</f>
        <v>CONDO</v>
      </c>
      <c r="D377" s="93">
        <f>Deptos!E369</f>
        <v>0</v>
      </c>
      <c r="E377" s="94">
        <f>Deptos!F369</f>
        <v>0</v>
      </c>
      <c r="F377" s="83" t="s">
        <v>151</v>
      </c>
      <c r="G377" s="95"/>
      <c r="H377" s="218"/>
      <c r="I377" s="96"/>
      <c r="J377" s="229"/>
      <c r="K377" s="230" t="s">
        <v>181</v>
      </c>
      <c r="L377" s="230"/>
      <c r="M377" s="231"/>
      <c r="N377" s="232"/>
      <c r="O377" s="95"/>
      <c r="P377" s="97"/>
      <c r="Q377" s="199" t="s">
        <v>181</v>
      </c>
      <c r="R377" s="98" t="s">
        <v>178</v>
      </c>
    </row>
    <row r="378" spans="2:18" ht="14" x14ac:dyDescent="0.15">
      <c r="B378" s="110">
        <f>Deptos!C370</f>
        <v>354</v>
      </c>
      <c r="C378" s="51" t="str">
        <f>Deptos!D370</f>
        <v>CONDO</v>
      </c>
      <c r="D378" s="51">
        <f>Deptos!E370</f>
        <v>0</v>
      </c>
      <c r="E378" s="105">
        <f>Deptos!F370</f>
        <v>0</v>
      </c>
      <c r="F378" s="82" t="s">
        <v>151</v>
      </c>
      <c r="G378" s="64"/>
      <c r="H378" s="217"/>
      <c r="I378" s="87"/>
      <c r="J378" s="226"/>
      <c r="K378" s="222" t="s">
        <v>181</v>
      </c>
      <c r="L378" s="222"/>
      <c r="M378" s="227"/>
      <c r="N378" s="228"/>
      <c r="O378" s="64"/>
      <c r="P378" s="86"/>
      <c r="Q378" s="198" t="s">
        <v>181</v>
      </c>
      <c r="R378" s="91" t="s">
        <v>178</v>
      </c>
    </row>
    <row r="379" spans="2:18" ht="14" x14ac:dyDescent="0.15">
      <c r="B379" s="110">
        <f>Deptos!C371</f>
        <v>355</v>
      </c>
      <c r="C379" s="51" t="str">
        <f>Deptos!D371</f>
        <v>CONDO</v>
      </c>
      <c r="D379" s="51">
        <f>Deptos!E371</f>
        <v>0</v>
      </c>
      <c r="E379" s="105">
        <f>Deptos!F371</f>
        <v>0</v>
      </c>
      <c r="F379" s="82" t="s">
        <v>151</v>
      </c>
      <c r="G379" s="64"/>
      <c r="H379" s="217"/>
      <c r="I379" s="87"/>
      <c r="J379" s="226"/>
      <c r="K379" s="222" t="s">
        <v>181</v>
      </c>
      <c r="L379" s="222"/>
      <c r="M379" s="227"/>
      <c r="N379" s="228"/>
      <c r="O379" s="64"/>
      <c r="P379" s="86"/>
      <c r="Q379" s="198" t="s">
        <v>181</v>
      </c>
      <c r="R379" s="91" t="s">
        <v>178</v>
      </c>
    </row>
    <row r="380" spans="2:18" ht="14" x14ac:dyDescent="0.15">
      <c r="B380" s="110">
        <f>Deptos!C372</f>
        <v>356</v>
      </c>
      <c r="C380" s="51" t="str">
        <f>Deptos!D372</f>
        <v>CONDO</v>
      </c>
      <c r="D380" s="51">
        <f>Deptos!E372</f>
        <v>0</v>
      </c>
      <c r="E380" s="105">
        <f>Deptos!F372</f>
        <v>0</v>
      </c>
      <c r="F380" s="82" t="s">
        <v>151</v>
      </c>
      <c r="G380" s="64"/>
      <c r="H380" s="217"/>
      <c r="I380" s="87"/>
      <c r="J380" s="226"/>
      <c r="K380" s="222" t="s">
        <v>181</v>
      </c>
      <c r="L380" s="222"/>
      <c r="M380" s="227"/>
      <c r="N380" s="228"/>
      <c r="O380" s="64"/>
      <c r="P380" s="86"/>
      <c r="Q380" s="198" t="s">
        <v>181</v>
      </c>
      <c r="R380" s="91" t="s">
        <v>178</v>
      </c>
    </row>
    <row r="381" spans="2:18" ht="14" x14ac:dyDescent="0.15">
      <c r="B381" s="110">
        <f>Deptos!C373</f>
        <v>357</v>
      </c>
      <c r="C381" s="51" t="str">
        <f>Deptos!D373</f>
        <v>CONDO</v>
      </c>
      <c r="D381" s="51">
        <f>Deptos!E373</f>
        <v>0</v>
      </c>
      <c r="E381" s="105">
        <f>Deptos!F373</f>
        <v>0</v>
      </c>
      <c r="F381" s="82" t="s">
        <v>151</v>
      </c>
      <c r="G381" s="64"/>
      <c r="H381" s="217"/>
      <c r="I381" s="87"/>
      <c r="J381" s="226"/>
      <c r="K381" s="222" t="s">
        <v>181</v>
      </c>
      <c r="L381" s="222"/>
      <c r="M381" s="227"/>
      <c r="N381" s="228"/>
      <c r="O381" s="64"/>
      <c r="P381" s="86"/>
      <c r="Q381" s="198" t="s">
        <v>181</v>
      </c>
      <c r="R381" s="91" t="s">
        <v>178</v>
      </c>
    </row>
    <row r="382" spans="2:18" ht="14" x14ac:dyDescent="0.15">
      <c r="B382" s="110">
        <f>Deptos!C374</f>
        <v>358</v>
      </c>
      <c r="C382" s="51" t="str">
        <f>Deptos!D374</f>
        <v>CONDO</v>
      </c>
      <c r="D382" s="51">
        <f>Deptos!E374</f>
        <v>0</v>
      </c>
      <c r="E382" s="105">
        <f>Deptos!F374</f>
        <v>0</v>
      </c>
      <c r="F382" s="82" t="s">
        <v>151</v>
      </c>
      <c r="G382" s="64"/>
      <c r="H382" s="217"/>
      <c r="I382" s="87"/>
      <c r="J382" s="226"/>
      <c r="K382" s="222" t="s">
        <v>181</v>
      </c>
      <c r="L382" s="222"/>
      <c r="M382" s="227"/>
      <c r="N382" s="228"/>
      <c r="O382" s="64"/>
      <c r="P382" s="86"/>
      <c r="Q382" s="198" t="s">
        <v>181</v>
      </c>
      <c r="R382" s="91" t="s">
        <v>178</v>
      </c>
    </row>
    <row r="383" spans="2:18" ht="14" x14ac:dyDescent="0.15">
      <c r="B383" s="110">
        <f>Deptos!C375</f>
        <v>359</v>
      </c>
      <c r="C383" s="51" t="str">
        <f>Deptos!D375</f>
        <v>CONDO</v>
      </c>
      <c r="D383" s="51">
        <f>Deptos!E375</f>
        <v>0</v>
      </c>
      <c r="E383" s="105">
        <f>Deptos!F375</f>
        <v>0</v>
      </c>
      <c r="F383" s="82" t="s">
        <v>151</v>
      </c>
      <c r="G383" s="64"/>
      <c r="H383" s="217"/>
      <c r="I383" s="87"/>
      <c r="J383" s="226"/>
      <c r="K383" s="222" t="s">
        <v>181</v>
      </c>
      <c r="L383" s="222"/>
      <c r="M383" s="227"/>
      <c r="N383" s="228"/>
      <c r="O383" s="64"/>
      <c r="P383" s="86"/>
      <c r="Q383" s="198" t="s">
        <v>181</v>
      </c>
      <c r="R383" s="91" t="s">
        <v>178</v>
      </c>
    </row>
    <row r="384" spans="2:18" ht="15" thickBot="1" x14ac:dyDescent="0.2">
      <c r="B384" s="92">
        <f>Deptos!C376</f>
        <v>360</v>
      </c>
      <c r="C384" s="93" t="str">
        <f>Deptos!D376</f>
        <v>CONDO</v>
      </c>
      <c r="D384" s="93">
        <f>Deptos!E376</f>
        <v>0</v>
      </c>
      <c r="E384" s="94">
        <f>Deptos!F376</f>
        <v>0</v>
      </c>
      <c r="F384" s="83" t="s">
        <v>151</v>
      </c>
      <c r="G384" s="95"/>
      <c r="H384" s="218"/>
      <c r="I384" s="96"/>
      <c r="J384" s="229"/>
      <c r="K384" s="230" t="s">
        <v>181</v>
      </c>
      <c r="L384" s="230"/>
      <c r="M384" s="231"/>
      <c r="N384" s="232"/>
      <c r="O384" s="95"/>
      <c r="P384" s="97"/>
      <c r="Q384" s="199" t="s">
        <v>181</v>
      </c>
      <c r="R384" s="98" t="s">
        <v>178</v>
      </c>
    </row>
    <row r="385" spans="2:18" ht="14" x14ac:dyDescent="0.15">
      <c r="B385" s="110">
        <f>Deptos!C377</f>
        <v>361</v>
      </c>
      <c r="C385" s="51" t="str">
        <f>Deptos!D377</f>
        <v>CONDO</v>
      </c>
      <c r="D385" s="51">
        <f>Deptos!E377</f>
        <v>0</v>
      </c>
      <c r="E385" s="105">
        <f>Deptos!F377</f>
        <v>0</v>
      </c>
      <c r="F385" s="82" t="s">
        <v>151</v>
      </c>
      <c r="G385" s="64"/>
      <c r="H385" s="217"/>
      <c r="I385" s="87"/>
      <c r="J385" s="226"/>
      <c r="K385" s="222" t="s">
        <v>181</v>
      </c>
      <c r="L385" s="222"/>
      <c r="M385" s="227"/>
      <c r="N385" s="228"/>
      <c r="O385" s="64"/>
      <c r="P385" s="86"/>
      <c r="Q385" s="198" t="s">
        <v>181</v>
      </c>
      <c r="R385" s="91" t="s">
        <v>178</v>
      </c>
    </row>
    <row r="386" spans="2:18" ht="14" x14ac:dyDescent="0.15">
      <c r="B386" s="110">
        <f>Deptos!C378</f>
        <v>362</v>
      </c>
      <c r="C386" s="51" t="str">
        <f>Deptos!D378</f>
        <v>CONDO</v>
      </c>
      <c r="D386" s="51">
        <f>Deptos!E378</f>
        <v>0</v>
      </c>
      <c r="E386" s="105">
        <f>Deptos!F378</f>
        <v>0</v>
      </c>
      <c r="F386" s="82" t="s">
        <v>151</v>
      </c>
      <c r="G386" s="64"/>
      <c r="H386" s="217"/>
      <c r="I386" s="87"/>
      <c r="J386" s="226"/>
      <c r="K386" s="222" t="s">
        <v>181</v>
      </c>
      <c r="L386" s="222"/>
      <c r="M386" s="227"/>
      <c r="N386" s="228"/>
      <c r="O386" s="64"/>
      <c r="P386" s="86"/>
      <c r="Q386" s="198" t="s">
        <v>181</v>
      </c>
      <c r="R386" s="91" t="s">
        <v>178</v>
      </c>
    </row>
    <row r="387" spans="2:18" ht="14" x14ac:dyDescent="0.15">
      <c r="B387" s="110">
        <f>Deptos!C379</f>
        <v>363</v>
      </c>
      <c r="C387" s="51" t="str">
        <f>Deptos!D379</f>
        <v>CONDO</v>
      </c>
      <c r="D387" s="51">
        <f>Deptos!E379</f>
        <v>0</v>
      </c>
      <c r="E387" s="105">
        <f>Deptos!F379</f>
        <v>0</v>
      </c>
      <c r="F387" s="82" t="s">
        <v>151</v>
      </c>
      <c r="G387" s="64"/>
      <c r="H387" s="217"/>
      <c r="I387" s="87"/>
      <c r="J387" s="226"/>
      <c r="K387" s="222" t="s">
        <v>181</v>
      </c>
      <c r="L387" s="222"/>
      <c r="M387" s="227"/>
      <c r="N387" s="228"/>
      <c r="O387" s="64"/>
      <c r="P387" s="86"/>
      <c r="Q387" s="198" t="s">
        <v>181</v>
      </c>
      <c r="R387" s="91" t="s">
        <v>178</v>
      </c>
    </row>
    <row r="388" spans="2:18" ht="14" x14ac:dyDescent="0.15">
      <c r="B388" s="110">
        <f>Deptos!C380</f>
        <v>364</v>
      </c>
      <c r="C388" s="51" t="str">
        <f>Deptos!D380</f>
        <v>CONDO</v>
      </c>
      <c r="D388" s="51">
        <f>Deptos!E380</f>
        <v>0</v>
      </c>
      <c r="E388" s="105">
        <f>Deptos!F380</f>
        <v>0</v>
      </c>
      <c r="F388" s="82" t="s">
        <v>151</v>
      </c>
      <c r="G388" s="64"/>
      <c r="H388" s="217"/>
      <c r="I388" s="87"/>
      <c r="J388" s="226"/>
      <c r="K388" s="222" t="s">
        <v>181</v>
      </c>
      <c r="L388" s="222"/>
      <c r="M388" s="227"/>
      <c r="N388" s="228"/>
      <c r="O388" s="64"/>
      <c r="P388" s="86"/>
      <c r="Q388" s="198" t="s">
        <v>181</v>
      </c>
      <c r="R388" s="91" t="s">
        <v>178</v>
      </c>
    </row>
    <row r="389" spans="2:18" ht="14" x14ac:dyDescent="0.15">
      <c r="B389" s="110">
        <f>Deptos!C381</f>
        <v>365</v>
      </c>
      <c r="C389" s="51" t="str">
        <f>Deptos!D381</f>
        <v>CONDO</v>
      </c>
      <c r="D389" s="51">
        <f>Deptos!E381</f>
        <v>0</v>
      </c>
      <c r="E389" s="105">
        <f>Deptos!F381</f>
        <v>0</v>
      </c>
      <c r="F389" s="82" t="s">
        <v>151</v>
      </c>
      <c r="G389" s="64"/>
      <c r="H389" s="217"/>
      <c r="I389" s="87"/>
      <c r="J389" s="226"/>
      <c r="K389" s="222" t="s">
        <v>181</v>
      </c>
      <c r="L389" s="222"/>
      <c r="M389" s="227"/>
      <c r="N389" s="228"/>
      <c r="O389" s="64"/>
      <c r="P389" s="86"/>
      <c r="Q389" s="198" t="s">
        <v>181</v>
      </c>
      <c r="R389" s="91" t="s">
        <v>178</v>
      </c>
    </row>
    <row r="390" spans="2:18" ht="14" x14ac:dyDescent="0.15">
      <c r="B390" s="110">
        <f>Deptos!C382</f>
        <v>366</v>
      </c>
      <c r="C390" s="51" t="str">
        <f>Deptos!D382</f>
        <v>CONDO</v>
      </c>
      <c r="D390" s="51">
        <f>Deptos!E382</f>
        <v>0</v>
      </c>
      <c r="E390" s="105">
        <f>Deptos!F382</f>
        <v>0</v>
      </c>
      <c r="F390" s="82" t="s">
        <v>151</v>
      </c>
      <c r="G390" s="64"/>
      <c r="H390" s="217"/>
      <c r="I390" s="87"/>
      <c r="J390" s="226"/>
      <c r="K390" s="222" t="s">
        <v>181</v>
      </c>
      <c r="L390" s="222"/>
      <c r="M390" s="227"/>
      <c r="N390" s="228"/>
      <c r="O390" s="64"/>
      <c r="P390" s="86"/>
      <c r="Q390" s="198" t="s">
        <v>181</v>
      </c>
      <c r="R390" s="91" t="s">
        <v>178</v>
      </c>
    </row>
    <row r="391" spans="2:18" ht="15" thickBot="1" x14ac:dyDescent="0.2">
      <c r="B391" s="92">
        <f>Deptos!C383</f>
        <v>367</v>
      </c>
      <c r="C391" s="93" t="str">
        <f>Deptos!D383</f>
        <v>CONDO</v>
      </c>
      <c r="D391" s="93">
        <f>Deptos!E383</f>
        <v>0</v>
      </c>
      <c r="E391" s="94">
        <f>Deptos!F383</f>
        <v>0</v>
      </c>
      <c r="F391" s="83" t="s">
        <v>151</v>
      </c>
      <c r="G391" s="95"/>
      <c r="H391" s="218"/>
      <c r="I391" s="96"/>
      <c r="J391" s="229"/>
      <c r="K391" s="230" t="s">
        <v>181</v>
      </c>
      <c r="L391" s="230"/>
      <c r="M391" s="231"/>
      <c r="N391" s="232"/>
      <c r="O391" s="95"/>
      <c r="P391" s="97"/>
      <c r="Q391" s="199" t="s">
        <v>181</v>
      </c>
      <c r="R391" s="98" t="s">
        <v>178</v>
      </c>
    </row>
    <row r="392" spans="2:18" ht="14" x14ac:dyDescent="0.15">
      <c r="B392" s="110">
        <f>Deptos!C384</f>
        <v>368</v>
      </c>
      <c r="C392" s="51" t="str">
        <f>Deptos!D384</f>
        <v>CONDO</v>
      </c>
      <c r="D392" s="51">
        <f>Deptos!E384</f>
        <v>0</v>
      </c>
      <c r="E392" s="105">
        <f>Deptos!F384</f>
        <v>0</v>
      </c>
      <c r="F392" s="82" t="s">
        <v>151</v>
      </c>
      <c r="G392" s="64"/>
      <c r="H392" s="217"/>
      <c r="I392" s="87"/>
      <c r="J392" s="226"/>
      <c r="K392" s="222" t="s">
        <v>181</v>
      </c>
      <c r="L392" s="222"/>
      <c r="M392" s="227"/>
      <c r="N392" s="228"/>
      <c r="O392" s="64"/>
      <c r="P392" s="86"/>
      <c r="Q392" s="198" t="s">
        <v>181</v>
      </c>
      <c r="R392" s="91" t="s">
        <v>178</v>
      </c>
    </row>
    <row r="393" spans="2:18" ht="14" x14ac:dyDescent="0.15">
      <c r="B393" s="110">
        <f>Deptos!C385</f>
        <v>369</v>
      </c>
      <c r="C393" s="51" t="str">
        <f>Deptos!D385</f>
        <v>CONDO</v>
      </c>
      <c r="D393" s="51">
        <f>Deptos!E385</f>
        <v>0</v>
      </c>
      <c r="E393" s="105">
        <f>Deptos!F385</f>
        <v>0</v>
      </c>
      <c r="F393" s="82" t="s">
        <v>151</v>
      </c>
      <c r="G393" s="64"/>
      <c r="H393" s="217"/>
      <c r="I393" s="87"/>
      <c r="J393" s="226"/>
      <c r="K393" s="222" t="s">
        <v>181</v>
      </c>
      <c r="L393" s="222"/>
      <c r="M393" s="227"/>
      <c r="N393" s="228"/>
      <c r="O393" s="64"/>
      <c r="P393" s="86"/>
      <c r="Q393" s="198" t="s">
        <v>181</v>
      </c>
      <c r="R393" s="91" t="s">
        <v>178</v>
      </c>
    </row>
    <row r="394" spans="2:18" ht="14" x14ac:dyDescent="0.15">
      <c r="B394" s="110">
        <f>Deptos!C386</f>
        <v>370</v>
      </c>
      <c r="C394" s="51" t="str">
        <f>Deptos!D386</f>
        <v>CONDO</v>
      </c>
      <c r="D394" s="51">
        <f>Deptos!E386</f>
        <v>0</v>
      </c>
      <c r="E394" s="105">
        <f>Deptos!F386</f>
        <v>0</v>
      </c>
      <c r="F394" s="82" t="s">
        <v>151</v>
      </c>
      <c r="G394" s="64"/>
      <c r="H394" s="217"/>
      <c r="I394" s="87"/>
      <c r="J394" s="226"/>
      <c r="K394" s="222" t="s">
        <v>181</v>
      </c>
      <c r="L394" s="222"/>
      <c r="M394" s="227"/>
      <c r="N394" s="228"/>
      <c r="O394" s="64"/>
      <c r="P394" s="86"/>
      <c r="Q394" s="198" t="s">
        <v>181</v>
      </c>
      <c r="R394" s="91" t="s">
        <v>178</v>
      </c>
    </row>
    <row r="395" spans="2:18" ht="14" x14ac:dyDescent="0.15">
      <c r="B395" s="110">
        <f>Deptos!C387</f>
        <v>371</v>
      </c>
      <c r="C395" s="51" t="str">
        <f>Deptos!D387</f>
        <v>CONDO</v>
      </c>
      <c r="D395" s="51">
        <f>Deptos!E387</f>
        <v>0</v>
      </c>
      <c r="E395" s="105">
        <f>Deptos!F387</f>
        <v>0</v>
      </c>
      <c r="F395" s="82" t="s">
        <v>151</v>
      </c>
      <c r="G395" s="64"/>
      <c r="H395" s="217"/>
      <c r="I395" s="87"/>
      <c r="J395" s="226"/>
      <c r="K395" s="222" t="s">
        <v>181</v>
      </c>
      <c r="L395" s="222"/>
      <c r="M395" s="227"/>
      <c r="N395" s="228"/>
      <c r="O395" s="64"/>
      <c r="P395" s="86"/>
      <c r="Q395" s="198" t="s">
        <v>181</v>
      </c>
      <c r="R395" s="91" t="s">
        <v>178</v>
      </c>
    </row>
    <row r="396" spans="2:18" ht="14" x14ac:dyDescent="0.15">
      <c r="B396" s="110">
        <f>Deptos!C388</f>
        <v>372</v>
      </c>
      <c r="C396" s="51" t="str">
        <f>Deptos!D388</f>
        <v>CONDO</v>
      </c>
      <c r="D396" s="51">
        <f>Deptos!E388</f>
        <v>0</v>
      </c>
      <c r="E396" s="105">
        <f>Deptos!F388</f>
        <v>0</v>
      </c>
      <c r="F396" s="82" t="s">
        <v>151</v>
      </c>
      <c r="G396" s="64"/>
      <c r="H396" s="217"/>
      <c r="I396" s="87"/>
      <c r="J396" s="226"/>
      <c r="K396" s="222" t="s">
        <v>181</v>
      </c>
      <c r="L396" s="222"/>
      <c r="M396" s="227"/>
      <c r="N396" s="228"/>
      <c r="O396" s="64"/>
      <c r="P396" s="86"/>
      <c r="Q396" s="198" t="s">
        <v>181</v>
      </c>
      <c r="R396" s="91" t="s">
        <v>178</v>
      </c>
    </row>
    <row r="397" spans="2:18" ht="14" x14ac:dyDescent="0.15">
      <c r="B397" s="110">
        <f>Deptos!C389</f>
        <v>373</v>
      </c>
      <c r="C397" s="51" t="str">
        <f>Deptos!D389</f>
        <v>CONDO</v>
      </c>
      <c r="D397" s="51">
        <f>Deptos!E389</f>
        <v>0</v>
      </c>
      <c r="E397" s="105">
        <f>Deptos!F389</f>
        <v>0</v>
      </c>
      <c r="F397" s="82" t="s">
        <v>151</v>
      </c>
      <c r="G397" s="64"/>
      <c r="H397" s="217"/>
      <c r="I397" s="87"/>
      <c r="J397" s="226"/>
      <c r="K397" s="222" t="s">
        <v>181</v>
      </c>
      <c r="L397" s="222"/>
      <c r="M397" s="227"/>
      <c r="N397" s="228"/>
      <c r="O397" s="64"/>
      <c r="P397" s="86"/>
      <c r="Q397" s="198" t="s">
        <v>181</v>
      </c>
      <c r="R397" s="91" t="s">
        <v>178</v>
      </c>
    </row>
    <row r="398" spans="2:18" ht="15" thickBot="1" x14ac:dyDescent="0.2">
      <c r="B398" s="92">
        <f>Deptos!C390</f>
        <v>374</v>
      </c>
      <c r="C398" s="93" t="str">
        <f>Deptos!D390</f>
        <v>CONDO</v>
      </c>
      <c r="D398" s="93">
        <f>Deptos!E390</f>
        <v>0</v>
      </c>
      <c r="E398" s="94">
        <f>Deptos!F390</f>
        <v>0</v>
      </c>
      <c r="F398" s="83" t="s">
        <v>151</v>
      </c>
      <c r="G398" s="95"/>
      <c r="H398" s="218"/>
      <c r="I398" s="96"/>
      <c r="J398" s="229"/>
      <c r="K398" s="230" t="s">
        <v>181</v>
      </c>
      <c r="L398" s="230"/>
      <c r="M398" s="231"/>
      <c r="N398" s="232"/>
      <c r="O398" s="95"/>
      <c r="P398" s="97"/>
      <c r="Q398" s="199" t="s">
        <v>181</v>
      </c>
      <c r="R398" s="98" t="s">
        <v>178</v>
      </c>
    </row>
    <row r="399" spans="2:18" ht="14" x14ac:dyDescent="0.15">
      <c r="B399" s="110">
        <f>Deptos!C391</f>
        <v>375</v>
      </c>
      <c r="C399" s="51" t="str">
        <f>Deptos!D391</f>
        <v>CONDO</v>
      </c>
      <c r="D399" s="51">
        <f>Deptos!E391</f>
        <v>0</v>
      </c>
      <c r="E399" s="105">
        <f>Deptos!F391</f>
        <v>0</v>
      </c>
      <c r="F399" s="82" t="s">
        <v>151</v>
      </c>
      <c r="G399" s="64"/>
      <c r="H399" s="217"/>
      <c r="I399" s="87"/>
      <c r="J399" s="226"/>
      <c r="K399" s="222" t="s">
        <v>181</v>
      </c>
      <c r="L399" s="222"/>
      <c r="M399" s="227"/>
      <c r="N399" s="228"/>
      <c r="O399" s="64"/>
      <c r="P399" s="86"/>
      <c r="Q399" s="198" t="s">
        <v>181</v>
      </c>
      <c r="R399" s="91" t="s">
        <v>178</v>
      </c>
    </row>
    <row r="400" spans="2:18" ht="14" x14ac:dyDescent="0.15">
      <c r="B400" s="110">
        <f>Deptos!C392</f>
        <v>376</v>
      </c>
      <c r="C400" s="51" t="str">
        <f>Deptos!D392</f>
        <v>CONDO</v>
      </c>
      <c r="D400" s="51">
        <f>Deptos!E392</f>
        <v>0</v>
      </c>
      <c r="E400" s="105">
        <f>Deptos!F392</f>
        <v>0</v>
      </c>
      <c r="F400" s="82" t="s">
        <v>151</v>
      </c>
      <c r="G400" s="64"/>
      <c r="H400" s="217"/>
      <c r="I400" s="87"/>
      <c r="J400" s="226"/>
      <c r="K400" s="222" t="s">
        <v>181</v>
      </c>
      <c r="L400" s="222"/>
      <c r="M400" s="227"/>
      <c r="N400" s="228"/>
      <c r="O400" s="64"/>
      <c r="P400" s="86"/>
      <c r="Q400" s="198" t="s">
        <v>181</v>
      </c>
      <c r="R400" s="91" t="s">
        <v>178</v>
      </c>
    </row>
    <row r="401" spans="2:18" ht="14" x14ac:dyDescent="0.15">
      <c r="B401" s="110">
        <f>Deptos!C393</f>
        <v>377</v>
      </c>
      <c r="C401" s="51" t="str">
        <f>Deptos!D393</f>
        <v>CONDO</v>
      </c>
      <c r="D401" s="51">
        <f>Deptos!E393</f>
        <v>0</v>
      </c>
      <c r="E401" s="105">
        <f>Deptos!F393</f>
        <v>0</v>
      </c>
      <c r="F401" s="82" t="s">
        <v>151</v>
      </c>
      <c r="G401" s="64"/>
      <c r="H401" s="217"/>
      <c r="I401" s="87"/>
      <c r="J401" s="226"/>
      <c r="K401" s="222" t="s">
        <v>181</v>
      </c>
      <c r="L401" s="222"/>
      <c r="M401" s="227"/>
      <c r="N401" s="228"/>
      <c r="O401" s="64"/>
      <c r="P401" s="86"/>
      <c r="Q401" s="198" t="s">
        <v>181</v>
      </c>
      <c r="R401" s="91" t="s">
        <v>178</v>
      </c>
    </row>
    <row r="402" spans="2:18" ht="14" x14ac:dyDescent="0.15">
      <c r="B402" s="110">
        <f>Deptos!C394</f>
        <v>378</v>
      </c>
      <c r="C402" s="51" t="str">
        <f>Deptos!D394</f>
        <v>CONDO</v>
      </c>
      <c r="D402" s="51">
        <f>Deptos!E394</f>
        <v>0</v>
      </c>
      <c r="E402" s="105">
        <f>Deptos!F394</f>
        <v>0</v>
      </c>
      <c r="F402" s="82" t="s">
        <v>151</v>
      </c>
      <c r="G402" s="64"/>
      <c r="H402" s="217"/>
      <c r="I402" s="87"/>
      <c r="J402" s="226"/>
      <c r="K402" s="222" t="s">
        <v>181</v>
      </c>
      <c r="L402" s="222"/>
      <c r="M402" s="227"/>
      <c r="N402" s="228"/>
      <c r="O402" s="64"/>
      <c r="P402" s="86"/>
      <c r="Q402" s="198" t="s">
        <v>181</v>
      </c>
      <c r="R402" s="91" t="s">
        <v>178</v>
      </c>
    </row>
    <row r="403" spans="2:18" ht="14" x14ac:dyDescent="0.15">
      <c r="B403" s="110">
        <f>Deptos!C395</f>
        <v>379</v>
      </c>
      <c r="C403" s="51" t="str">
        <f>Deptos!D395</f>
        <v>CONDO</v>
      </c>
      <c r="D403" s="51">
        <f>Deptos!E395</f>
        <v>0</v>
      </c>
      <c r="E403" s="105">
        <f>Deptos!F395</f>
        <v>0</v>
      </c>
      <c r="F403" s="82" t="s">
        <v>151</v>
      </c>
      <c r="G403" s="64"/>
      <c r="H403" s="217"/>
      <c r="I403" s="87"/>
      <c r="J403" s="226"/>
      <c r="K403" s="222" t="s">
        <v>181</v>
      </c>
      <c r="L403" s="222"/>
      <c r="M403" s="227"/>
      <c r="N403" s="228"/>
      <c r="O403" s="64"/>
      <c r="P403" s="86"/>
      <c r="Q403" s="198" t="s">
        <v>181</v>
      </c>
      <c r="R403" s="91" t="s">
        <v>178</v>
      </c>
    </row>
    <row r="404" spans="2:18" ht="14" x14ac:dyDescent="0.15">
      <c r="B404" s="110">
        <f>Deptos!C396</f>
        <v>380</v>
      </c>
      <c r="C404" s="51" t="str">
        <f>Deptos!D396</f>
        <v>CONDO</v>
      </c>
      <c r="D404" s="51">
        <f>Deptos!E396</f>
        <v>0</v>
      </c>
      <c r="E404" s="105">
        <f>Deptos!F396</f>
        <v>0</v>
      </c>
      <c r="F404" s="82" t="s">
        <v>151</v>
      </c>
      <c r="G404" s="64"/>
      <c r="H404" s="217"/>
      <c r="I404" s="87"/>
      <c r="J404" s="226"/>
      <c r="K404" s="222" t="s">
        <v>181</v>
      </c>
      <c r="L404" s="222"/>
      <c r="M404" s="227"/>
      <c r="N404" s="228"/>
      <c r="O404" s="64"/>
      <c r="P404" s="86"/>
      <c r="Q404" s="198" t="s">
        <v>181</v>
      </c>
      <c r="R404" s="91" t="s">
        <v>178</v>
      </c>
    </row>
    <row r="405" spans="2:18" ht="15" thickBot="1" x14ac:dyDescent="0.2">
      <c r="B405" s="92">
        <f>Deptos!C397</f>
        <v>381</v>
      </c>
      <c r="C405" s="93" t="str">
        <f>Deptos!D397</f>
        <v>CONDO</v>
      </c>
      <c r="D405" s="93">
        <f>Deptos!E397</f>
        <v>0</v>
      </c>
      <c r="E405" s="94">
        <f>Deptos!F397</f>
        <v>0</v>
      </c>
      <c r="F405" s="83" t="s">
        <v>151</v>
      </c>
      <c r="G405" s="95"/>
      <c r="H405" s="218"/>
      <c r="I405" s="96"/>
      <c r="J405" s="229"/>
      <c r="K405" s="230" t="s">
        <v>181</v>
      </c>
      <c r="L405" s="230"/>
      <c r="M405" s="231"/>
      <c r="N405" s="232"/>
      <c r="O405" s="95"/>
      <c r="P405" s="97"/>
      <c r="Q405" s="199" t="s">
        <v>181</v>
      </c>
      <c r="R405" s="98" t="s">
        <v>178</v>
      </c>
    </row>
    <row r="406" spans="2:18" ht="14" x14ac:dyDescent="0.15">
      <c r="B406" s="110">
        <f>Deptos!C398</f>
        <v>382</v>
      </c>
      <c r="C406" s="51" t="str">
        <f>Deptos!D398</f>
        <v>CONDO</v>
      </c>
      <c r="D406" s="51">
        <f>Deptos!E398</f>
        <v>0</v>
      </c>
      <c r="E406" s="105">
        <f>Deptos!F398</f>
        <v>0</v>
      </c>
      <c r="F406" s="82" t="s">
        <v>151</v>
      </c>
      <c r="G406" s="64"/>
      <c r="H406" s="217"/>
      <c r="I406" s="87"/>
      <c r="J406" s="226"/>
      <c r="K406" s="222" t="s">
        <v>181</v>
      </c>
      <c r="L406" s="222"/>
      <c r="M406" s="227"/>
      <c r="N406" s="228"/>
      <c r="O406" s="64"/>
      <c r="P406" s="86"/>
      <c r="Q406" s="198" t="s">
        <v>181</v>
      </c>
      <c r="R406" s="91" t="s">
        <v>178</v>
      </c>
    </row>
    <row r="407" spans="2:18" ht="14" x14ac:dyDescent="0.15">
      <c r="B407" s="110">
        <f>Deptos!C399</f>
        <v>383</v>
      </c>
      <c r="C407" s="51" t="str">
        <f>Deptos!D399</f>
        <v>CONDO</v>
      </c>
      <c r="D407" s="51">
        <f>Deptos!E399</f>
        <v>0</v>
      </c>
      <c r="E407" s="105">
        <f>Deptos!F399</f>
        <v>0</v>
      </c>
      <c r="F407" s="82" t="s">
        <v>151</v>
      </c>
      <c r="G407" s="64"/>
      <c r="H407" s="217"/>
      <c r="I407" s="87"/>
      <c r="J407" s="226"/>
      <c r="K407" s="222" t="s">
        <v>181</v>
      </c>
      <c r="L407" s="222"/>
      <c r="M407" s="227"/>
      <c r="N407" s="228"/>
      <c r="O407" s="64"/>
      <c r="P407" s="86"/>
      <c r="Q407" s="198" t="s">
        <v>181</v>
      </c>
      <c r="R407" s="91" t="s">
        <v>178</v>
      </c>
    </row>
    <row r="408" spans="2:18" ht="14" x14ac:dyDescent="0.15">
      <c r="B408" s="110">
        <f>Deptos!C400</f>
        <v>384</v>
      </c>
      <c r="C408" s="51" t="str">
        <f>Deptos!D400</f>
        <v>CONDO</v>
      </c>
      <c r="D408" s="51">
        <f>Deptos!E400</f>
        <v>0</v>
      </c>
      <c r="E408" s="105">
        <f>Deptos!F400</f>
        <v>0</v>
      </c>
      <c r="F408" s="82" t="s">
        <v>151</v>
      </c>
      <c r="G408" s="64"/>
      <c r="H408" s="217"/>
      <c r="I408" s="87"/>
      <c r="J408" s="226"/>
      <c r="K408" s="222" t="s">
        <v>181</v>
      </c>
      <c r="L408" s="222"/>
      <c r="M408" s="227"/>
      <c r="N408" s="228"/>
      <c r="O408" s="64"/>
      <c r="P408" s="86"/>
      <c r="Q408" s="198" t="s">
        <v>181</v>
      </c>
      <c r="R408" s="91" t="s">
        <v>178</v>
      </c>
    </row>
    <row r="409" spans="2:18" ht="14" x14ac:dyDescent="0.15">
      <c r="B409" s="110">
        <f>Deptos!C401</f>
        <v>385</v>
      </c>
      <c r="C409" s="51" t="str">
        <f>Deptos!D401</f>
        <v>CONDO</v>
      </c>
      <c r="D409" s="51">
        <f>Deptos!E401</f>
        <v>0</v>
      </c>
      <c r="E409" s="105">
        <f>Deptos!F401</f>
        <v>0</v>
      </c>
      <c r="F409" s="82" t="s">
        <v>151</v>
      </c>
      <c r="G409" s="64"/>
      <c r="H409" s="217"/>
      <c r="I409" s="87"/>
      <c r="J409" s="226"/>
      <c r="K409" s="222" t="s">
        <v>181</v>
      </c>
      <c r="L409" s="222"/>
      <c r="M409" s="227"/>
      <c r="N409" s="228"/>
      <c r="O409" s="64"/>
      <c r="P409" s="86"/>
      <c r="Q409" s="198" t="s">
        <v>181</v>
      </c>
      <c r="R409" s="91" t="s">
        <v>178</v>
      </c>
    </row>
    <row r="410" spans="2:18" ht="14" x14ac:dyDescent="0.15">
      <c r="B410" s="110">
        <f>Deptos!C402</f>
        <v>386</v>
      </c>
      <c r="C410" s="51" t="str">
        <f>Deptos!D402</f>
        <v>CONDO</v>
      </c>
      <c r="D410" s="51">
        <f>Deptos!E402</f>
        <v>0</v>
      </c>
      <c r="E410" s="105">
        <f>Deptos!F402</f>
        <v>0</v>
      </c>
      <c r="F410" s="82" t="s">
        <v>151</v>
      </c>
      <c r="G410" s="64"/>
      <c r="H410" s="217"/>
      <c r="I410" s="87"/>
      <c r="J410" s="226"/>
      <c r="K410" s="222" t="s">
        <v>181</v>
      </c>
      <c r="L410" s="222"/>
      <c r="M410" s="227"/>
      <c r="N410" s="228"/>
      <c r="O410" s="64"/>
      <c r="P410" s="86"/>
      <c r="Q410" s="198" t="s">
        <v>181</v>
      </c>
      <c r="R410" s="91" t="s">
        <v>178</v>
      </c>
    </row>
    <row r="411" spans="2:18" ht="14" x14ac:dyDescent="0.15">
      <c r="B411" s="110">
        <f>Deptos!C403</f>
        <v>387</v>
      </c>
      <c r="C411" s="51" t="str">
        <f>Deptos!D403</f>
        <v>CONDO</v>
      </c>
      <c r="D411" s="51">
        <f>Deptos!E403</f>
        <v>0</v>
      </c>
      <c r="E411" s="105">
        <f>Deptos!F403</f>
        <v>0</v>
      </c>
      <c r="F411" s="82" t="s">
        <v>151</v>
      </c>
      <c r="G411" s="64"/>
      <c r="H411" s="217"/>
      <c r="I411" s="87"/>
      <c r="J411" s="226"/>
      <c r="K411" s="222" t="s">
        <v>181</v>
      </c>
      <c r="L411" s="222"/>
      <c r="M411" s="227"/>
      <c r="N411" s="228"/>
      <c r="O411" s="64"/>
      <c r="P411" s="86"/>
      <c r="Q411" s="198" t="s">
        <v>181</v>
      </c>
      <c r="R411" s="91" t="s">
        <v>178</v>
      </c>
    </row>
    <row r="412" spans="2:18" ht="15" thickBot="1" x14ac:dyDescent="0.2">
      <c r="B412" s="92">
        <f>Deptos!C404</f>
        <v>388</v>
      </c>
      <c r="C412" s="93" t="str">
        <f>Deptos!D404</f>
        <v>CONDO</v>
      </c>
      <c r="D412" s="93">
        <f>Deptos!E404</f>
        <v>0</v>
      </c>
      <c r="E412" s="94">
        <f>Deptos!F404</f>
        <v>0</v>
      </c>
      <c r="F412" s="83" t="s">
        <v>151</v>
      </c>
      <c r="G412" s="95"/>
      <c r="H412" s="218"/>
      <c r="I412" s="96"/>
      <c r="J412" s="229"/>
      <c r="K412" s="230" t="s">
        <v>181</v>
      </c>
      <c r="L412" s="230"/>
      <c r="M412" s="231"/>
      <c r="N412" s="232"/>
      <c r="O412" s="95"/>
      <c r="P412" s="97"/>
      <c r="Q412" s="199" t="s">
        <v>181</v>
      </c>
      <c r="R412" s="98" t="s">
        <v>178</v>
      </c>
    </row>
    <row r="413" spans="2:18" ht="14" x14ac:dyDescent="0.15">
      <c r="B413" s="110">
        <f>Deptos!C405</f>
        <v>389</v>
      </c>
      <c r="C413" s="51" t="str">
        <f>Deptos!D405</f>
        <v>CONDO</v>
      </c>
      <c r="D413" s="51">
        <f>Deptos!E405</f>
        <v>0</v>
      </c>
      <c r="E413" s="105">
        <f>Deptos!F405</f>
        <v>0</v>
      </c>
      <c r="F413" s="82" t="s">
        <v>151</v>
      </c>
      <c r="G413" s="64"/>
      <c r="H413" s="217"/>
      <c r="I413" s="87"/>
      <c r="J413" s="226"/>
      <c r="K413" s="222" t="s">
        <v>181</v>
      </c>
      <c r="L413" s="222"/>
      <c r="M413" s="227"/>
      <c r="N413" s="228"/>
      <c r="O413" s="64"/>
      <c r="P413" s="86"/>
      <c r="Q413" s="198" t="s">
        <v>181</v>
      </c>
      <c r="R413" s="91" t="s">
        <v>178</v>
      </c>
    </row>
    <row r="414" spans="2:18" ht="14" x14ac:dyDescent="0.15">
      <c r="B414" s="110">
        <f>Deptos!C406</f>
        <v>390</v>
      </c>
      <c r="C414" s="51" t="str">
        <f>Deptos!D406</f>
        <v>CONDO</v>
      </c>
      <c r="D414" s="51">
        <f>Deptos!E406</f>
        <v>0</v>
      </c>
      <c r="E414" s="105">
        <f>Deptos!F406</f>
        <v>0</v>
      </c>
      <c r="F414" s="82" t="s">
        <v>151</v>
      </c>
      <c r="G414" s="64"/>
      <c r="H414" s="217"/>
      <c r="I414" s="87"/>
      <c r="J414" s="226"/>
      <c r="K414" s="222" t="s">
        <v>181</v>
      </c>
      <c r="L414" s="222"/>
      <c r="M414" s="227"/>
      <c r="N414" s="228"/>
      <c r="O414" s="64"/>
      <c r="P414" s="86"/>
      <c r="Q414" s="198" t="s">
        <v>181</v>
      </c>
      <c r="R414" s="91" t="s">
        <v>178</v>
      </c>
    </row>
    <row r="415" spans="2:18" ht="14" x14ac:dyDescent="0.15">
      <c r="B415" s="110">
        <f>Deptos!C407</f>
        <v>391</v>
      </c>
      <c r="C415" s="51" t="str">
        <f>Deptos!D407</f>
        <v>CONDO</v>
      </c>
      <c r="D415" s="51">
        <f>Deptos!E407</f>
        <v>0</v>
      </c>
      <c r="E415" s="105">
        <f>Deptos!F407</f>
        <v>0</v>
      </c>
      <c r="F415" s="82" t="s">
        <v>151</v>
      </c>
      <c r="G415" s="64"/>
      <c r="H415" s="217"/>
      <c r="I415" s="87"/>
      <c r="J415" s="226"/>
      <c r="K415" s="222" t="s">
        <v>181</v>
      </c>
      <c r="L415" s="222"/>
      <c r="M415" s="227"/>
      <c r="N415" s="228"/>
      <c r="O415" s="64"/>
      <c r="P415" s="86"/>
      <c r="Q415" s="198" t="s">
        <v>181</v>
      </c>
      <c r="R415" s="91" t="s">
        <v>178</v>
      </c>
    </row>
    <row r="416" spans="2:18" ht="14" x14ac:dyDescent="0.15">
      <c r="B416" s="110">
        <f>Deptos!C408</f>
        <v>392</v>
      </c>
      <c r="C416" s="51" t="str">
        <f>Deptos!D408</f>
        <v>CONDO</v>
      </c>
      <c r="D416" s="51">
        <f>Deptos!E408</f>
        <v>0</v>
      </c>
      <c r="E416" s="105">
        <f>Deptos!F408</f>
        <v>0</v>
      </c>
      <c r="F416" s="82" t="s">
        <v>151</v>
      </c>
      <c r="G416" s="64"/>
      <c r="H416" s="217"/>
      <c r="I416" s="87"/>
      <c r="J416" s="226"/>
      <c r="K416" s="222" t="s">
        <v>181</v>
      </c>
      <c r="L416" s="222"/>
      <c r="M416" s="227"/>
      <c r="N416" s="228"/>
      <c r="O416" s="64"/>
      <c r="P416" s="86"/>
      <c r="Q416" s="198" t="s">
        <v>181</v>
      </c>
      <c r="R416" s="91" t="s">
        <v>178</v>
      </c>
    </row>
    <row r="417" spans="2:18" ht="14" x14ac:dyDescent="0.15">
      <c r="B417" s="110">
        <f>Deptos!C409</f>
        <v>393</v>
      </c>
      <c r="C417" s="51" t="str">
        <f>Deptos!D409</f>
        <v>CONDO</v>
      </c>
      <c r="D417" s="51">
        <f>Deptos!E409</f>
        <v>0</v>
      </c>
      <c r="E417" s="105">
        <f>Deptos!F409</f>
        <v>0</v>
      </c>
      <c r="F417" s="82" t="s">
        <v>151</v>
      </c>
      <c r="G417" s="64"/>
      <c r="H417" s="217"/>
      <c r="I417" s="87"/>
      <c r="J417" s="226"/>
      <c r="K417" s="222" t="s">
        <v>181</v>
      </c>
      <c r="L417" s="222"/>
      <c r="M417" s="227"/>
      <c r="N417" s="228"/>
      <c r="O417" s="64"/>
      <c r="P417" s="86"/>
      <c r="Q417" s="198" t="s">
        <v>181</v>
      </c>
      <c r="R417" s="91" t="s">
        <v>178</v>
      </c>
    </row>
    <row r="418" spans="2:18" ht="14" x14ac:dyDescent="0.15">
      <c r="B418" s="110">
        <f>Deptos!C410</f>
        <v>394</v>
      </c>
      <c r="C418" s="51" t="str">
        <f>Deptos!D410</f>
        <v>CONDO</v>
      </c>
      <c r="D418" s="51">
        <f>Deptos!E410</f>
        <v>0</v>
      </c>
      <c r="E418" s="105">
        <f>Deptos!F410</f>
        <v>0</v>
      </c>
      <c r="F418" s="82" t="s">
        <v>151</v>
      </c>
      <c r="G418" s="64"/>
      <c r="H418" s="217"/>
      <c r="I418" s="87"/>
      <c r="J418" s="226"/>
      <c r="K418" s="222" t="s">
        <v>181</v>
      </c>
      <c r="L418" s="222"/>
      <c r="M418" s="227"/>
      <c r="N418" s="228"/>
      <c r="O418" s="64"/>
      <c r="P418" s="86"/>
      <c r="Q418" s="198" t="s">
        <v>181</v>
      </c>
      <c r="R418" s="91" t="s">
        <v>178</v>
      </c>
    </row>
    <row r="419" spans="2:18" ht="15" thickBot="1" x14ac:dyDescent="0.2">
      <c r="B419" s="92">
        <f>Deptos!C411</f>
        <v>395</v>
      </c>
      <c r="C419" s="93" t="str">
        <f>Deptos!D411</f>
        <v>CONDO</v>
      </c>
      <c r="D419" s="93">
        <f>Deptos!E411</f>
        <v>0</v>
      </c>
      <c r="E419" s="94">
        <f>Deptos!F411</f>
        <v>0</v>
      </c>
      <c r="F419" s="83" t="s">
        <v>151</v>
      </c>
      <c r="G419" s="95"/>
      <c r="H419" s="218"/>
      <c r="I419" s="96"/>
      <c r="J419" s="229"/>
      <c r="K419" s="230" t="s">
        <v>181</v>
      </c>
      <c r="L419" s="230"/>
      <c r="M419" s="231"/>
      <c r="N419" s="232"/>
      <c r="O419" s="95"/>
      <c r="P419" s="97"/>
      <c r="Q419" s="199" t="s">
        <v>181</v>
      </c>
      <c r="R419" s="98" t="s">
        <v>178</v>
      </c>
    </row>
    <row r="420" spans="2:18" ht="14" x14ac:dyDescent="0.15">
      <c r="B420" s="110">
        <f>Deptos!C412</f>
        <v>396</v>
      </c>
      <c r="C420" s="51" t="str">
        <f>Deptos!D412</f>
        <v>CONDO</v>
      </c>
      <c r="D420" s="51">
        <f>Deptos!E412</f>
        <v>0</v>
      </c>
      <c r="E420" s="105">
        <f>Deptos!F412</f>
        <v>0</v>
      </c>
      <c r="F420" s="82" t="s">
        <v>151</v>
      </c>
      <c r="G420" s="64"/>
      <c r="H420" s="217"/>
      <c r="I420" s="87"/>
      <c r="J420" s="226"/>
      <c r="K420" s="222" t="s">
        <v>181</v>
      </c>
      <c r="L420" s="222"/>
      <c r="M420" s="227"/>
      <c r="N420" s="228"/>
      <c r="O420" s="64"/>
      <c r="P420" s="86"/>
      <c r="Q420" s="198" t="s">
        <v>181</v>
      </c>
      <c r="R420" s="91" t="s">
        <v>178</v>
      </c>
    </row>
    <row r="421" spans="2:18" ht="14" x14ac:dyDescent="0.15">
      <c r="B421" s="110">
        <f>Deptos!C413</f>
        <v>397</v>
      </c>
      <c r="C421" s="51" t="str">
        <f>Deptos!D413</f>
        <v>CONDO</v>
      </c>
      <c r="D421" s="51">
        <f>Deptos!E413</f>
        <v>0</v>
      </c>
      <c r="E421" s="105">
        <f>Deptos!F413</f>
        <v>0</v>
      </c>
      <c r="F421" s="82" t="s">
        <v>151</v>
      </c>
      <c r="G421" s="64"/>
      <c r="H421" s="217"/>
      <c r="I421" s="87"/>
      <c r="J421" s="226"/>
      <c r="K421" s="222" t="s">
        <v>181</v>
      </c>
      <c r="L421" s="222"/>
      <c r="M421" s="227"/>
      <c r="N421" s="228"/>
      <c r="O421" s="64"/>
      <c r="P421" s="86"/>
      <c r="Q421" s="198" t="s">
        <v>181</v>
      </c>
      <c r="R421" s="91" t="s">
        <v>178</v>
      </c>
    </row>
    <row r="422" spans="2:18" ht="14" x14ac:dyDescent="0.15">
      <c r="B422" s="110">
        <f>Deptos!C414</f>
        <v>398</v>
      </c>
      <c r="C422" s="51" t="str">
        <f>Deptos!D414</f>
        <v>CONDO</v>
      </c>
      <c r="D422" s="51">
        <f>Deptos!E414</f>
        <v>0</v>
      </c>
      <c r="E422" s="105">
        <f>Deptos!F414</f>
        <v>0</v>
      </c>
      <c r="F422" s="82" t="s">
        <v>151</v>
      </c>
      <c r="G422" s="64"/>
      <c r="H422" s="217"/>
      <c r="I422" s="87"/>
      <c r="J422" s="226"/>
      <c r="K422" s="222" t="s">
        <v>181</v>
      </c>
      <c r="L422" s="222"/>
      <c r="M422" s="227"/>
      <c r="N422" s="228"/>
      <c r="O422" s="64"/>
      <c r="P422" s="86"/>
      <c r="Q422" s="198" t="s">
        <v>181</v>
      </c>
      <c r="R422" s="91" t="s">
        <v>178</v>
      </c>
    </row>
    <row r="423" spans="2:18" ht="14" x14ac:dyDescent="0.15">
      <c r="B423" s="110">
        <f>Deptos!C415</f>
        <v>399</v>
      </c>
      <c r="C423" s="51" t="str">
        <f>Deptos!D415</f>
        <v>CONDO</v>
      </c>
      <c r="D423" s="51">
        <f>Deptos!E415</f>
        <v>0</v>
      </c>
      <c r="E423" s="105">
        <f>Deptos!F415</f>
        <v>0</v>
      </c>
      <c r="F423" s="82" t="s">
        <v>151</v>
      </c>
      <c r="G423" s="64"/>
      <c r="H423" s="217"/>
      <c r="I423" s="87"/>
      <c r="J423" s="226"/>
      <c r="K423" s="222" t="s">
        <v>181</v>
      </c>
      <c r="L423" s="222"/>
      <c r="M423" s="227"/>
      <c r="N423" s="228"/>
      <c r="O423" s="64"/>
      <c r="P423" s="86"/>
      <c r="Q423" s="198" t="s">
        <v>181</v>
      </c>
      <c r="R423" s="91" t="s">
        <v>178</v>
      </c>
    </row>
    <row r="424" spans="2:18" ht="14" x14ac:dyDescent="0.15">
      <c r="B424" s="110">
        <f>Deptos!C416</f>
        <v>400</v>
      </c>
      <c r="C424" s="51" t="str">
        <f>Deptos!D416</f>
        <v>CONDO</v>
      </c>
      <c r="D424" s="51">
        <f>Deptos!E416</f>
        <v>0</v>
      </c>
      <c r="E424" s="105">
        <f>Deptos!F416</f>
        <v>0</v>
      </c>
      <c r="F424" s="82" t="s">
        <v>151</v>
      </c>
      <c r="G424" s="64"/>
      <c r="H424" s="217"/>
      <c r="I424" s="87"/>
      <c r="J424" s="226"/>
      <c r="K424" s="222" t="s">
        <v>181</v>
      </c>
      <c r="L424" s="222"/>
      <c r="M424" s="227"/>
      <c r="N424" s="228"/>
      <c r="O424" s="64"/>
      <c r="P424" s="86"/>
      <c r="Q424" s="198" t="s">
        <v>181</v>
      </c>
      <c r="R424" s="91" t="s">
        <v>178</v>
      </c>
    </row>
    <row r="425" spans="2:18" ht="14" x14ac:dyDescent="0.15">
      <c r="B425" s="110">
        <f>Deptos!C417</f>
        <v>401</v>
      </c>
      <c r="C425" s="51" t="str">
        <f>Deptos!D417</f>
        <v>CONDO</v>
      </c>
      <c r="D425" s="51">
        <f>Deptos!E417</f>
        <v>0</v>
      </c>
      <c r="E425" s="105">
        <f>Deptos!F417</f>
        <v>0</v>
      </c>
      <c r="F425" s="82" t="s">
        <v>151</v>
      </c>
      <c r="G425" s="64"/>
      <c r="H425" s="217"/>
      <c r="I425" s="87"/>
      <c r="J425" s="226"/>
      <c r="K425" s="222" t="s">
        <v>181</v>
      </c>
      <c r="L425" s="222"/>
      <c r="M425" s="227"/>
      <c r="N425" s="228"/>
      <c r="O425" s="64"/>
      <c r="P425" s="86"/>
      <c r="Q425" s="198" t="s">
        <v>181</v>
      </c>
      <c r="R425" s="91" t="s">
        <v>178</v>
      </c>
    </row>
    <row r="426" spans="2:18" ht="15" thickBot="1" x14ac:dyDescent="0.2">
      <c r="B426" s="92">
        <f>Deptos!C418</f>
        <v>402</v>
      </c>
      <c r="C426" s="93" t="str">
        <f>Deptos!D418</f>
        <v>CONDO</v>
      </c>
      <c r="D426" s="93">
        <f>Deptos!E418</f>
        <v>0</v>
      </c>
      <c r="E426" s="94">
        <f>Deptos!F418</f>
        <v>0</v>
      </c>
      <c r="F426" s="83" t="s">
        <v>151</v>
      </c>
      <c r="G426" s="95"/>
      <c r="H426" s="218"/>
      <c r="I426" s="96"/>
      <c r="J426" s="229"/>
      <c r="K426" s="230" t="s">
        <v>181</v>
      </c>
      <c r="L426" s="230"/>
      <c r="M426" s="231"/>
      <c r="N426" s="232"/>
      <c r="O426" s="95"/>
      <c r="P426" s="97"/>
      <c r="Q426" s="199" t="s">
        <v>181</v>
      </c>
      <c r="R426" s="98" t="s">
        <v>178</v>
      </c>
    </row>
    <row r="427" spans="2:18" ht="14" x14ac:dyDescent="0.15">
      <c r="B427" s="110">
        <f>Deptos!C419</f>
        <v>403</v>
      </c>
      <c r="C427" s="51" t="str">
        <f>Deptos!D419</f>
        <v>CONDO</v>
      </c>
      <c r="D427" s="51">
        <f>Deptos!E419</f>
        <v>0</v>
      </c>
      <c r="E427" s="105">
        <f>Deptos!F419</f>
        <v>0</v>
      </c>
      <c r="F427" s="82" t="s">
        <v>151</v>
      </c>
      <c r="G427" s="64"/>
      <c r="H427" s="217"/>
      <c r="I427" s="87"/>
      <c r="J427" s="226"/>
      <c r="K427" s="222" t="s">
        <v>181</v>
      </c>
      <c r="L427" s="222"/>
      <c r="M427" s="227"/>
      <c r="N427" s="228"/>
      <c r="O427" s="64"/>
      <c r="P427" s="86"/>
      <c r="Q427" s="198" t="s">
        <v>181</v>
      </c>
      <c r="R427" s="91" t="s">
        <v>178</v>
      </c>
    </row>
    <row r="428" spans="2:18" ht="14" x14ac:dyDescent="0.15">
      <c r="B428" s="110">
        <f>Deptos!C420</f>
        <v>404</v>
      </c>
      <c r="C428" s="51" t="str">
        <f>Deptos!D420</f>
        <v>CONDO</v>
      </c>
      <c r="D428" s="51">
        <f>Deptos!E420</f>
        <v>0</v>
      </c>
      <c r="E428" s="105">
        <f>Deptos!F420</f>
        <v>0</v>
      </c>
      <c r="F428" s="82" t="s">
        <v>151</v>
      </c>
      <c r="G428" s="64"/>
      <c r="H428" s="217"/>
      <c r="I428" s="87"/>
      <c r="J428" s="226"/>
      <c r="K428" s="222" t="s">
        <v>181</v>
      </c>
      <c r="L428" s="222"/>
      <c r="M428" s="227"/>
      <c r="N428" s="228"/>
      <c r="O428" s="64"/>
      <c r="P428" s="86"/>
      <c r="Q428" s="198" t="s">
        <v>181</v>
      </c>
      <c r="R428" s="91" t="s">
        <v>178</v>
      </c>
    </row>
    <row r="429" spans="2:18" ht="14" x14ac:dyDescent="0.15">
      <c r="B429" s="110">
        <f>Deptos!C421</f>
        <v>405</v>
      </c>
      <c r="C429" s="51" t="str">
        <f>Deptos!D421</f>
        <v>CONDO</v>
      </c>
      <c r="D429" s="51">
        <f>Deptos!E421</f>
        <v>0</v>
      </c>
      <c r="E429" s="105">
        <f>Deptos!F421</f>
        <v>0</v>
      </c>
      <c r="F429" s="82" t="s">
        <v>151</v>
      </c>
      <c r="G429" s="64"/>
      <c r="H429" s="217"/>
      <c r="I429" s="87"/>
      <c r="J429" s="226"/>
      <c r="K429" s="222" t="s">
        <v>181</v>
      </c>
      <c r="L429" s="222"/>
      <c r="M429" s="227"/>
      <c r="N429" s="228"/>
      <c r="O429" s="64"/>
      <c r="P429" s="86"/>
      <c r="Q429" s="198" t="s">
        <v>181</v>
      </c>
      <c r="R429" s="91" t="s">
        <v>178</v>
      </c>
    </row>
    <row r="430" spans="2:18" ht="14" x14ac:dyDescent="0.15">
      <c r="B430" s="110">
        <f>Deptos!C422</f>
        <v>406</v>
      </c>
      <c r="C430" s="51" t="str">
        <f>Deptos!D422</f>
        <v>CONDO</v>
      </c>
      <c r="D430" s="51">
        <f>Deptos!E422</f>
        <v>0</v>
      </c>
      <c r="E430" s="105">
        <f>Deptos!F422</f>
        <v>0</v>
      </c>
      <c r="F430" s="82" t="s">
        <v>151</v>
      </c>
      <c r="G430" s="64"/>
      <c r="H430" s="217"/>
      <c r="I430" s="87"/>
      <c r="J430" s="226"/>
      <c r="K430" s="222" t="s">
        <v>181</v>
      </c>
      <c r="L430" s="222"/>
      <c r="M430" s="227"/>
      <c r="N430" s="228"/>
      <c r="O430" s="64"/>
      <c r="P430" s="86"/>
      <c r="Q430" s="198" t="s">
        <v>181</v>
      </c>
      <c r="R430" s="91" t="s">
        <v>178</v>
      </c>
    </row>
    <row r="431" spans="2:18" ht="14" x14ac:dyDescent="0.15">
      <c r="B431" s="110">
        <f>Deptos!C423</f>
        <v>407</v>
      </c>
      <c r="C431" s="51" t="str">
        <f>Deptos!D423</f>
        <v>CONDO</v>
      </c>
      <c r="D431" s="51">
        <f>Deptos!E423</f>
        <v>0</v>
      </c>
      <c r="E431" s="105">
        <f>Deptos!F423</f>
        <v>0</v>
      </c>
      <c r="F431" s="82" t="s">
        <v>151</v>
      </c>
      <c r="G431" s="64"/>
      <c r="H431" s="217"/>
      <c r="I431" s="87"/>
      <c r="J431" s="226"/>
      <c r="K431" s="222" t="s">
        <v>181</v>
      </c>
      <c r="L431" s="222"/>
      <c r="M431" s="227"/>
      <c r="N431" s="228"/>
      <c r="O431" s="64"/>
      <c r="P431" s="86"/>
      <c r="Q431" s="198" t="s">
        <v>181</v>
      </c>
      <c r="R431" s="91" t="s">
        <v>178</v>
      </c>
    </row>
    <row r="432" spans="2:18" ht="14" x14ac:dyDescent="0.15">
      <c r="B432" s="110">
        <f>Deptos!C424</f>
        <v>408</v>
      </c>
      <c r="C432" s="51" t="str">
        <f>Deptos!D424</f>
        <v>CONDO</v>
      </c>
      <c r="D432" s="51">
        <f>Deptos!E424</f>
        <v>0</v>
      </c>
      <c r="E432" s="105">
        <f>Deptos!F424</f>
        <v>0</v>
      </c>
      <c r="F432" s="82" t="s">
        <v>151</v>
      </c>
      <c r="G432" s="64"/>
      <c r="H432" s="217"/>
      <c r="I432" s="87"/>
      <c r="J432" s="226"/>
      <c r="K432" s="222" t="s">
        <v>181</v>
      </c>
      <c r="L432" s="222"/>
      <c r="M432" s="227"/>
      <c r="N432" s="228"/>
      <c r="O432" s="64"/>
      <c r="P432" s="86"/>
      <c r="Q432" s="198" t="s">
        <v>181</v>
      </c>
      <c r="R432" s="91" t="s">
        <v>178</v>
      </c>
    </row>
    <row r="433" spans="2:18" ht="14" x14ac:dyDescent="0.15">
      <c r="B433" s="110">
        <f>Deptos!C425</f>
        <v>409</v>
      </c>
      <c r="C433" s="51" t="str">
        <f>Deptos!D425</f>
        <v>CONDO</v>
      </c>
      <c r="D433" s="51">
        <f>Deptos!E425</f>
        <v>0</v>
      </c>
      <c r="E433" s="105">
        <f>Deptos!F425</f>
        <v>0</v>
      </c>
      <c r="F433" s="82" t="s">
        <v>151</v>
      </c>
      <c r="G433" s="64"/>
      <c r="H433" s="217"/>
      <c r="I433" s="87"/>
      <c r="J433" s="226"/>
      <c r="K433" s="222" t="s">
        <v>181</v>
      </c>
      <c r="L433" s="222"/>
      <c r="M433" s="227"/>
      <c r="N433" s="228"/>
      <c r="O433" s="64"/>
      <c r="P433" s="86"/>
      <c r="Q433" s="198" t="s">
        <v>181</v>
      </c>
      <c r="R433" s="91" t="s">
        <v>178</v>
      </c>
    </row>
    <row r="434" spans="2:18" ht="15" thickBot="1" x14ac:dyDescent="0.2">
      <c r="B434" s="92">
        <f>Deptos!C426</f>
        <v>410</v>
      </c>
      <c r="C434" s="93" t="str">
        <f>Deptos!D426</f>
        <v>CONDO</v>
      </c>
      <c r="D434" s="93">
        <f>Deptos!E426</f>
        <v>0</v>
      </c>
      <c r="E434" s="94">
        <f>Deptos!F426</f>
        <v>0</v>
      </c>
      <c r="F434" s="83" t="s">
        <v>151</v>
      </c>
      <c r="G434" s="95"/>
      <c r="H434" s="218"/>
      <c r="I434" s="96"/>
      <c r="J434" s="229"/>
      <c r="K434" s="230" t="s">
        <v>181</v>
      </c>
      <c r="L434" s="230"/>
      <c r="M434" s="231"/>
      <c r="N434" s="232"/>
      <c r="O434" s="95"/>
      <c r="P434" s="97"/>
      <c r="Q434" s="199" t="s">
        <v>181</v>
      </c>
      <c r="R434" s="98" t="s">
        <v>178</v>
      </c>
    </row>
    <row r="435" spans="2:18" ht="14" x14ac:dyDescent="0.15">
      <c r="B435" s="110">
        <f>Deptos!C427</f>
        <v>411</v>
      </c>
      <c r="C435" s="51" t="str">
        <f>Deptos!D427</f>
        <v>CONDO</v>
      </c>
      <c r="D435" s="51">
        <f>Deptos!E427</f>
        <v>0</v>
      </c>
      <c r="E435" s="105">
        <f>Deptos!F427</f>
        <v>0</v>
      </c>
      <c r="F435" s="82" t="s">
        <v>151</v>
      </c>
      <c r="G435" s="64"/>
      <c r="H435" s="217"/>
      <c r="I435" s="87"/>
      <c r="J435" s="226"/>
      <c r="K435" s="222" t="s">
        <v>181</v>
      </c>
      <c r="L435" s="222"/>
      <c r="M435" s="227"/>
      <c r="N435" s="228"/>
      <c r="O435" s="64"/>
      <c r="P435" s="86"/>
      <c r="Q435" s="198" t="s">
        <v>181</v>
      </c>
      <c r="R435" s="91" t="s">
        <v>178</v>
      </c>
    </row>
    <row r="436" spans="2:18" ht="14" x14ac:dyDescent="0.15">
      <c r="B436" s="110">
        <f>Deptos!C428</f>
        <v>412</v>
      </c>
      <c r="C436" s="51" t="str">
        <f>Deptos!D428</f>
        <v>CONDO</v>
      </c>
      <c r="D436" s="51">
        <f>Deptos!E428</f>
        <v>0</v>
      </c>
      <c r="E436" s="105">
        <f>Deptos!F428</f>
        <v>0</v>
      </c>
      <c r="F436" s="82" t="s">
        <v>151</v>
      </c>
      <c r="G436" s="64"/>
      <c r="H436" s="217"/>
      <c r="I436" s="87"/>
      <c r="J436" s="226"/>
      <c r="K436" s="222" t="s">
        <v>181</v>
      </c>
      <c r="L436" s="222"/>
      <c r="M436" s="227"/>
      <c r="N436" s="228"/>
      <c r="O436" s="64"/>
      <c r="P436" s="86"/>
      <c r="Q436" s="198" t="s">
        <v>181</v>
      </c>
      <c r="R436" s="91" t="s">
        <v>178</v>
      </c>
    </row>
    <row r="437" spans="2:18" ht="14" x14ac:dyDescent="0.15">
      <c r="B437" s="110">
        <f>Deptos!C429</f>
        <v>413</v>
      </c>
      <c r="C437" s="51" t="str">
        <f>Deptos!D429</f>
        <v>CONDO</v>
      </c>
      <c r="D437" s="51">
        <f>Deptos!E429</f>
        <v>0</v>
      </c>
      <c r="E437" s="105">
        <f>Deptos!F429</f>
        <v>0</v>
      </c>
      <c r="F437" s="82" t="s">
        <v>151</v>
      </c>
      <c r="G437" s="64"/>
      <c r="H437" s="217"/>
      <c r="I437" s="87"/>
      <c r="J437" s="226"/>
      <c r="K437" s="222" t="s">
        <v>181</v>
      </c>
      <c r="L437" s="222"/>
      <c r="M437" s="227"/>
      <c r="N437" s="228"/>
      <c r="O437" s="64"/>
      <c r="P437" s="86"/>
      <c r="Q437" s="198" t="s">
        <v>181</v>
      </c>
      <c r="R437" s="91" t="s">
        <v>178</v>
      </c>
    </row>
    <row r="438" spans="2:18" ht="14" x14ac:dyDescent="0.15">
      <c r="B438" s="110">
        <f>Deptos!C430</f>
        <v>414</v>
      </c>
      <c r="C438" s="51" t="str">
        <f>Deptos!D430</f>
        <v>CONDO</v>
      </c>
      <c r="D438" s="51">
        <f>Deptos!E430</f>
        <v>0</v>
      </c>
      <c r="E438" s="105">
        <f>Deptos!F430</f>
        <v>0</v>
      </c>
      <c r="F438" s="82" t="s">
        <v>151</v>
      </c>
      <c r="G438" s="64"/>
      <c r="H438" s="217"/>
      <c r="I438" s="87"/>
      <c r="J438" s="226"/>
      <c r="K438" s="222" t="s">
        <v>181</v>
      </c>
      <c r="L438" s="222"/>
      <c r="M438" s="227"/>
      <c r="N438" s="228"/>
      <c r="O438" s="64"/>
      <c r="P438" s="86"/>
      <c r="Q438" s="198" t="s">
        <v>181</v>
      </c>
      <c r="R438" s="91" t="s">
        <v>178</v>
      </c>
    </row>
    <row r="439" spans="2:18" ht="14" x14ac:dyDescent="0.15">
      <c r="B439" s="110">
        <f>Deptos!C431</f>
        <v>415</v>
      </c>
      <c r="C439" s="51" t="str">
        <f>Deptos!D431</f>
        <v>CONDO</v>
      </c>
      <c r="D439" s="51">
        <f>Deptos!E431</f>
        <v>0</v>
      </c>
      <c r="E439" s="105">
        <f>Deptos!F431</f>
        <v>0</v>
      </c>
      <c r="F439" s="82" t="s">
        <v>151</v>
      </c>
      <c r="G439" s="64"/>
      <c r="H439" s="217"/>
      <c r="I439" s="87"/>
      <c r="J439" s="226"/>
      <c r="K439" s="222" t="s">
        <v>181</v>
      </c>
      <c r="L439" s="222"/>
      <c r="M439" s="227"/>
      <c r="N439" s="228"/>
      <c r="O439" s="64"/>
      <c r="P439" s="86"/>
      <c r="Q439" s="198" t="s">
        <v>181</v>
      </c>
      <c r="R439" s="91" t="s">
        <v>178</v>
      </c>
    </row>
    <row r="440" spans="2:18" ht="14" x14ac:dyDescent="0.15">
      <c r="B440" s="110">
        <f>Deptos!C432</f>
        <v>416</v>
      </c>
      <c r="C440" s="51" t="str">
        <f>Deptos!D432</f>
        <v>CONDO</v>
      </c>
      <c r="D440" s="51">
        <f>Deptos!E432</f>
        <v>0</v>
      </c>
      <c r="E440" s="105">
        <f>Deptos!F432</f>
        <v>0</v>
      </c>
      <c r="F440" s="82" t="s">
        <v>151</v>
      </c>
      <c r="G440" s="64"/>
      <c r="H440" s="217"/>
      <c r="I440" s="87"/>
      <c r="J440" s="226"/>
      <c r="K440" s="222" t="s">
        <v>181</v>
      </c>
      <c r="L440" s="222"/>
      <c r="M440" s="227"/>
      <c r="N440" s="228"/>
      <c r="O440" s="64"/>
      <c r="P440" s="86"/>
      <c r="Q440" s="198" t="s">
        <v>181</v>
      </c>
      <c r="R440" s="91" t="s">
        <v>178</v>
      </c>
    </row>
    <row r="441" spans="2:18" ht="14" x14ac:dyDescent="0.15">
      <c r="B441" s="110">
        <f>Deptos!C433</f>
        <v>417</v>
      </c>
      <c r="C441" s="51" t="str">
        <f>Deptos!D433</f>
        <v>CONDO</v>
      </c>
      <c r="D441" s="51">
        <f>Deptos!E433</f>
        <v>0</v>
      </c>
      <c r="E441" s="105">
        <f>Deptos!F433</f>
        <v>0</v>
      </c>
      <c r="F441" s="82" t="s">
        <v>151</v>
      </c>
      <c r="G441" s="64"/>
      <c r="H441" s="217"/>
      <c r="I441" s="87"/>
      <c r="J441" s="226"/>
      <c r="K441" s="222" t="s">
        <v>181</v>
      </c>
      <c r="L441" s="222"/>
      <c r="M441" s="227"/>
      <c r="N441" s="228"/>
      <c r="O441" s="64"/>
      <c r="P441" s="86"/>
      <c r="Q441" s="198" t="s">
        <v>181</v>
      </c>
      <c r="R441" s="91" t="s">
        <v>178</v>
      </c>
    </row>
    <row r="442" spans="2:18" ht="14" x14ac:dyDescent="0.15">
      <c r="B442" s="110">
        <f>Deptos!C434</f>
        <v>418</v>
      </c>
      <c r="C442" s="51" t="str">
        <f>Deptos!D434</f>
        <v>CONDO</v>
      </c>
      <c r="D442" s="51">
        <f>Deptos!E434</f>
        <v>0</v>
      </c>
      <c r="E442" s="105">
        <f>Deptos!F434</f>
        <v>0</v>
      </c>
      <c r="F442" s="82" t="s">
        <v>151</v>
      </c>
      <c r="G442" s="64"/>
      <c r="H442" s="217"/>
      <c r="I442" s="87"/>
      <c r="J442" s="226"/>
      <c r="K442" s="222" t="s">
        <v>181</v>
      </c>
      <c r="L442" s="222"/>
      <c r="M442" s="227"/>
      <c r="N442" s="228"/>
      <c r="O442" s="64"/>
      <c r="P442" s="86"/>
      <c r="Q442" s="198" t="s">
        <v>181</v>
      </c>
      <c r="R442" s="91" t="s">
        <v>178</v>
      </c>
    </row>
    <row r="443" spans="2:18" ht="14" x14ac:dyDescent="0.15">
      <c r="B443" s="110">
        <f>Deptos!C435</f>
        <v>419</v>
      </c>
      <c r="C443" s="51" t="str">
        <f>Deptos!D435</f>
        <v>CONDO</v>
      </c>
      <c r="D443" s="51">
        <f>Deptos!E435</f>
        <v>0</v>
      </c>
      <c r="E443" s="105">
        <f>Deptos!F435</f>
        <v>0</v>
      </c>
      <c r="F443" s="82" t="s">
        <v>151</v>
      </c>
      <c r="G443" s="64"/>
      <c r="H443" s="217"/>
      <c r="I443" s="87"/>
      <c r="J443" s="226"/>
      <c r="K443" s="222" t="s">
        <v>181</v>
      </c>
      <c r="L443" s="222"/>
      <c r="M443" s="227"/>
      <c r="N443" s="228"/>
      <c r="O443" s="64"/>
      <c r="P443" s="86"/>
      <c r="Q443" s="198" t="s">
        <v>181</v>
      </c>
      <c r="R443" s="91" t="s">
        <v>178</v>
      </c>
    </row>
    <row r="444" spans="2:18" ht="14" x14ac:dyDescent="0.15">
      <c r="B444" s="110">
        <f>Deptos!C436</f>
        <v>420</v>
      </c>
      <c r="C444" s="51" t="str">
        <f>Deptos!D436</f>
        <v>CONDO</v>
      </c>
      <c r="D444" s="51">
        <f>Deptos!E436</f>
        <v>0</v>
      </c>
      <c r="E444" s="105">
        <f>Deptos!F436</f>
        <v>0</v>
      </c>
      <c r="F444" s="82" t="s">
        <v>151</v>
      </c>
      <c r="G444" s="64"/>
      <c r="H444" s="217"/>
      <c r="I444" s="87"/>
      <c r="J444" s="226"/>
      <c r="K444" s="222" t="s">
        <v>181</v>
      </c>
      <c r="L444" s="222"/>
      <c r="M444" s="227"/>
      <c r="N444" s="228"/>
      <c r="O444" s="64"/>
      <c r="P444" s="86"/>
      <c r="Q444" s="198" t="s">
        <v>181</v>
      </c>
      <c r="R444" s="91" t="s">
        <v>178</v>
      </c>
    </row>
    <row r="445" spans="2:18" ht="14" x14ac:dyDescent="0.15">
      <c r="B445" s="110">
        <f>Deptos!C437</f>
        <v>421</v>
      </c>
      <c r="C445" s="51" t="str">
        <f>Deptos!D437</f>
        <v>CONDO</v>
      </c>
      <c r="D445" s="51">
        <f>Deptos!E437</f>
        <v>0</v>
      </c>
      <c r="E445" s="105">
        <f>Deptos!F437</f>
        <v>0</v>
      </c>
      <c r="F445" s="82" t="s">
        <v>151</v>
      </c>
      <c r="G445" s="64"/>
      <c r="H445" s="217"/>
      <c r="I445" s="87"/>
      <c r="J445" s="226"/>
      <c r="K445" s="222" t="s">
        <v>181</v>
      </c>
      <c r="L445" s="222"/>
      <c r="M445" s="227"/>
      <c r="N445" s="228"/>
      <c r="O445" s="64"/>
      <c r="P445" s="86"/>
      <c r="Q445" s="198" t="s">
        <v>181</v>
      </c>
      <c r="R445" s="91" t="s">
        <v>178</v>
      </c>
    </row>
    <row r="446" spans="2:18" ht="14" x14ac:dyDescent="0.15">
      <c r="B446" s="110">
        <f>Deptos!C438</f>
        <v>422</v>
      </c>
      <c r="C446" s="51" t="str">
        <f>Deptos!D438</f>
        <v>CONDO</v>
      </c>
      <c r="D446" s="51">
        <f>Deptos!E438</f>
        <v>0</v>
      </c>
      <c r="E446" s="105">
        <f>Deptos!F438</f>
        <v>0</v>
      </c>
      <c r="F446" s="82" t="s">
        <v>151</v>
      </c>
      <c r="G446" s="64"/>
      <c r="H446" s="217"/>
      <c r="I446" s="87"/>
      <c r="J446" s="226"/>
      <c r="K446" s="222" t="s">
        <v>181</v>
      </c>
      <c r="L446" s="222"/>
      <c r="M446" s="227"/>
      <c r="N446" s="228"/>
      <c r="O446" s="64"/>
      <c r="P446" s="86"/>
      <c r="Q446" s="198" t="s">
        <v>181</v>
      </c>
      <c r="R446" s="91" t="s">
        <v>178</v>
      </c>
    </row>
    <row r="447" spans="2:18" ht="14" x14ac:dyDescent="0.15">
      <c r="B447" s="110">
        <f>Deptos!C439</f>
        <v>423</v>
      </c>
      <c r="C447" s="51" t="str">
        <f>Deptos!D439</f>
        <v>CONDO</v>
      </c>
      <c r="D447" s="51">
        <f>Deptos!E439</f>
        <v>0</v>
      </c>
      <c r="E447" s="105">
        <f>Deptos!F439</f>
        <v>0</v>
      </c>
      <c r="F447" s="82" t="s">
        <v>151</v>
      </c>
      <c r="G447" s="64"/>
      <c r="H447" s="217"/>
      <c r="I447" s="87"/>
      <c r="J447" s="226"/>
      <c r="K447" s="222" t="s">
        <v>181</v>
      </c>
      <c r="L447" s="222"/>
      <c r="M447" s="227"/>
      <c r="N447" s="228"/>
      <c r="O447" s="64"/>
      <c r="P447" s="86"/>
      <c r="Q447" s="198" t="s">
        <v>181</v>
      </c>
      <c r="R447" s="91" t="s">
        <v>178</v>
      </c>
    </row>
    <row r="448" spans="2:18" ht="14" x14ac:dyDescent="0.15">
      <c r="B448" s="110">
        <f>Deptos!C440</f>
        <v>424</v>
      </c>
      <c r="C448" s="51" t="str">
        <f>Deptos!D440</f>
        <v>CONDO</v>
      </c>
      <c r="D448" s="51">
        <f>Deptos!E440</f>
        <v>0</v>
      </c>
      <c r="E448" s="105">
        <f>Deptos!F440</f>
        <v>0</v>
      </c>
      <c r="F448" s="82" t="s">
        <v>151</v>
      </c>
      <c r="G448" s="64"/>
      <c r="H448" s="217"/>
      <c r="I448" s="87"/>
      <c r="J448" s="226"/>
      <c r="K448" s="222" t="s">
        <v>181</v>
      </c>
      <c r="L448" s="222"/>
      <c r="M448" s="227"/>
      <c r="N448" s="228"/>
      <c r="O448" s="64"/>
      <c r="P448" s="86"/>
      <c r="Q448" s="198" t="s">
        <v>181</v>
      </c>
      <c r="R448" s="91" t="s">
        <v>178</v>
      </c>
    </row>
    <row r="449" spans="2:18" ht="14" x14ac:dyDescent="0.15">
      <c r="B449" s="110">
        <f>Deptos!C441</f>
        <v>425</v>
      </c>
      <c r="C449" s="51" t="str">
        <f>Deptos!D441</f>
        <v>CONDO</v>
      </c>
      <c r="D449" s="51">
        <f>Deptos!E441</f>
        <v>0</v>
      </c>
      <c r="E449" s="105">
        <f>Deptos!F441</f>
        <v>0</v>
      </c>
      <c r="F449" s="82" t="s">
        <v>151</v>
      </c>
      <c r="G449" s="64"/>
      <c r="H449" s="217"/>
      <c r="I449" s="87"/>
      <c r="J449" s="226"/>
      <c r="K449" s="222" t="s">
        <v>181</v>
      </c>
      <c r="L449" s="222"/>
      <c r="M449" s="227"/>
      <c r="N449" s="228"/>
      <c r="O449" s="64"/>
      <c r="P449" s="86"/>
      <c r="Q449" s="198" t="s">
        <v>181</v>
      </c>
      <c r="R449" s="91" t="s">
        <v>178</v>
      </c>
    </row>
    <row r="450" spans="2:18" ht="14" x14ac:dyDescent="0.15">
      <c r="B450" s="110">
        <f>Deptos!C442</f>
        <v>426</v>
      </c>
      <c r="C450" s="51" t="str">
        <f>Deptos!D442</f>
        <v>CONDO</v>
      </c>
      <c r="D450" s="51">
        <f>Deptos!E442</f>
        <v>0</v>
      </c>
      <c r="E450" s="105">
        <f>Deptos!F442</f>
        <v>0</v>
      </c>
      <c r="F450" s="82" t="s">
        <v>151</v>
      </c>
      <c r="G450" s="64"/>
      <c r="H450" s="217"/>
      <c r="I450" s="87"/>
      <c r="J450" s="226"/>
      <c r="K450" s="222" t="s">
        <v>181</v>
      </c>
      <c r="L450" s="222"/>
      <c r="M450" s="227"/>
      <c r="N450" s="228"/>
      <c r="O450" s="64"/>
      <c r="P450" s="86"/>
      <c r="Q450" s="198" t="s">
        <v>181</v>
      </c>
      <c r="R450" s="91" t="s">
        <v>178</v>
      </c>
    </row>
    <row r="451" spans="2:18" ht="14" x14ac:dyDescent="0.15">
      <c r="B451" s="110">
        <f>Deptos!C443</f>
        <v>427</v>
      </c>
      <c r="C451" s="51" t="str">
        <f>Deptos!D443</f>
        <v>CONDO</v>
      </c>
      <c r="D451" s="51">
        <f>Deptos!E443</f>
        <v>0</v>
      </c>
      <c r="E451" s="105">
        <f>Deptos!F443</f>
        <v>0</v>
      </c>
      <c r="F451" s="82" t="s">
        <v>151</v>
      </c>
      <c r="G451" s="64"/>
      <c r="H451" s="217"/>
      <c r="I451" s="87"/>
      <c r="J451" s="226"/>
      <c r="K451" s="222" t="s">
        <v>181</v>
      </c>
      <c r="L451" s="222"/>
      <c r="M451" s="227"/>
      <c r="N451" s="228"/>
      <c r="O451" s="64"/>
      <c r="P451" s="86"/>
      <c r="Q451" s="198" t="s">
        <v>181</v>
      </c>
      <c r="R451" s="91" t="s">
        <v>178</v>
      </c>
    </row>
    <row r="452" spans="2:18" ht="14" x14ac:dyDescent="0.15">
      <c r="B452" s="110">
        <f>Deptos!C444</f>
        <v>428</v>
      </c>
      <c r="C452" s="51" t="str">
        <f>Deptos!D444</f>
        <v>CONDO</v>
      </c>
      <c r="D452" s="51">
        <f>Deptos!E444</f>
        <v>0</v>
      </c>
      <c r="E452" s="105">
        <f>Deptos!F444</f>
        <v>0</v>
      </c>
      <c r="F452" s="82" t="s">
        <v>151</v>
      </c>
      <c r="G452" s="64"/>
      <c r="H452" s="217"/>
      <c r="I452" s="87"/>
      <c r="J452" s="226"/>
      <c r="K452" s="222" t="s">
        <v>181</v>
      </c>
      <c r="L452" s="222"/>
      <c r="M452" s="227"/>
      <c r="N452" s="228"/>
      <c r="O452" s="64"/>
      <c r="P452" s="86"/>
      <c r="Q452" s="198" t="s">
        <v>181</v>
      </c>
      <c r="R452" s="91" t="s">
        <v>178</v>
      </c>
    </row>
    <row r="453" spans="2:18" ht="14" x14ac:dyDescent="0.15">
      <c r="B453" s="110">
        <f>Deptos!C445</f>
        <v>429</v>
      </c>
      <c r="C453" s="51" t="str">
        <f>Deptos!D445</f>
        <v>CONDO</v>
      </c>
      <c r="D453" s="51">
        <f>Deptos!E445</f>
        <v>0</v>
      </c>
      <c r="E453" s="105">
        <f>Deptos!F445</f>
        <v>0</v>
      </c>
      <c r="F453" s="82" t="s">
        <v>151</v>
      </c>
      <c r="G453" s="64"/>
      <c r="H453" s="217"/>
      <c r="I453" s="87"/>
      <c r="J453" s="226"/>
      <c r="K453" s="222" t="s">
        <v>181</v>
      </c>
      <c r="L453" s="222"/>
      <c r="M453" s="227"/>
      <c r="N453" s="228"/>
      <c r="O453" s="64"/>
      <c r="P453" s="86"/>
      <c r="Q453" s="198" t="s">
        <v>181</v>
      </c>
      <c r="R453" s="91" t="s">
        <v>178</v>
      </c>
    </row>
    <row r="454" spans="2:18" ht="14" x14ac:dyDescent="0.15">
      <c r="B454" s="110">
        <f>Deptos!C446</f>
        <v>430</v>
      </c>
      <c r="C454" s="51" t="str">
        <f>Deptos!D446</f>
        <v>CONDO</v>
      </c>
      <c r="D454" s="51">
        <f>Deptos!E446</f>
        <v>0</v>
      </c>
      <c r="E454" s="105">
        <f>Deptos!F446</f>
        <v>0</v>
      </c>
      <c r="F454" s="82" t="s">
        <v>151</v>
      </c>
      <c r="G454" s="64"/>
      <c r="H454" s="217"/>
      <c r="I454" s="87"/>
      <c r="J454" s="226"/>
      <c r="K454" s="222" t="s">
        <v>181</v>
      </c>
      <c r="L454" s="222"/>
      <c r="M454" s="227"/>
      <c r="N454" s="228"/>
      <c r="O454" s="64"/>
      <c r="P454" s="86"/>
      <c r="Q454" s="198" t="s">
        <v>181</v>
      </c>
      <c r="R454" s="91" t="s">
        <v>178</v>
      </c>
    </row>
    <row r="455" spans="2:18" ht="14" x14ac:dyDescent="0.15">
      <c r="B455" s="110">
        <f>Deptos!C447</f>
        <v>431</v>
      </c>
      <c r="C455" s="51" t="str">
        <f>Deptos!D447</f>
        <v>CONDO</v>
      </c>
      <c r="D455" s="51">
        <f>Deptos!E447</f>
        <v>0</v>
      </c>
      <c r="E455" s="105">
        <f>Deptos!F447</f>
        <v>0</v>
      </c>
      <c r="F455" s="82" t="s">
        <v>151</v>
      </c>
      <c r="G455" s="64"/>
      <c r="H455" s="217"/>
      <c r="I455" s="87"/>
      <c r="J455" s="226"/>
      <c r="K455" s="222" t="s">
        <v>181</v>
      </c>
      <c r="L455" s="222"/>
      <c r="M455" s="227"/>
      <c r="N455" s="228"/>
      <c r="O455" s="64"/>
      <c r="P455" s="86"/>
      <c r="Q455" s="198" t="s">
        <v>181</v>
      </c>
      <c r="R455" s="91" t="s">
        <v>178</v>
      </c>
    </row>
    <row r="456" spans="2:18" ht="14" x14ac:dyDescent="0.15">
      <c r="B456" s="110">
        <f>Deptos!C448</f>
        <v>432</v>
      </c>
      <c r="C456" s="51" t="str">
        <f>Deptos!D448</f>
        <v>CONDO</v>
      </c>
      <c r="D456" s="51">
        <f>Deptos!E448</f>
        <v>0</v>
      </c>
      <c r="E456" s="105">
        <f>Deptos!F448</f>
        <v>0</v>
      </c>
      <c r="F456" s="82" t="s">
        <v>151</v>
      </c>
      <c r="G456" s="64"/>
      <c r="H456" s="217"/>
      <c r="I456" s="87"/>
      <c r="J456" s="226"/>
      <c r="K456" s="222" t="s">
        <v>181</v>
      </c>
      <c r="L456" s="222"/>
      <c r="M456" s="227"/>
      <c r="N456" s="228"/>
      <c r="O456" s="64"/>
      <c r="P456" s="86"/>
      <c r="Q456" s="198" t="s">
        <v>181</v>
      </c>
      <c r="R456" s="91" t="s">
        <v>178</v>
      </c>
    </row>
    <row r="457" spans="2:18" ht="14" x14ac:dyDescent="0.15">
      <c r="B457" s="110">
        <f>Deptos!C449</f>
        <v>433</v>
      </c>
      <c r="C457" s="51" t="str">
        <f>Deptos!D449</f>
        <v>CONDO</v>
      </c>
      <c r="D457" s="51">
        <f>Deptos!E449</f>
        <v>0</v>
      </c>
      <c r="E457" s="105">
        <f>Deptos!F449</f>
        <v>0</v>
      </c>
      <c r="F457" s="82" t="s">
        <v>151</v>
      </c>
      <c r="G457" s="64"/>
      <c r="H457" s="217"/>
      <c r="I457" s="87"/>
      <c r="J457" s="226"/>
      <c r="K457" s="222" t="s">
        <v>181</v>
      </c>
      <c r="L457" s="222"/>
      <c r="M457" s="227"/>
      <c r="N457" s="228"/>
      <c r="O457" s="64"/>
      <c r="P457" s="86"/>
      <c r="Q457" s="198" t="s">
        <v>181</v>
      </c>
      <c r="R457" s="91" t="s">
        <v>178</v>
      </c>
    </row>
    <row r="458" spans="2:18" ht="14" x14ac:dyDescent="0.15">
      <c r="B458" s="110">
        <f>Deptos!C450</f>
        <v>434</v>
      </c>
      <c r="C458" s="51" t="str">
        <f>Deptos!D450</f>
        <v>CONDO</v>
      </c>
      <c r="D458" s="51">
        <f>Deptos!E450</f>
        <v>0</v>
      </c>
      <c r="E458" s="105">
        <f>Deptos!F450</f>
        <v>0</v>
      </c>
      <c r="F458" s="82" t="s">
        <v>151</v>
      </c>
      <c r="G458" s="64"/>
      <c r="H458" s="217"/>
      <c r="I458" s="87"/>
      <c r="J458" s="226"/>
      <c r="K458" s="222" t="s">
        <v>181</v>
      </c>
      <c r="L458" s="222"/>
      <c r="M458" s="227"/>
      <c r="N458" s="228"/>
      <c r="O458" s="64"/>
      <c r="P458" s="86"/>
      <c r="Q458" s="198" t="s">
        <v>181</v>
      </c>
      <c r="R458" s="91" t="s">
        <v>178</v>
      </c>
    </row>
    <row r="459" spans="2:18" ht="14" x14ac:dyDescent="0.15">
      <c r="B459" s="110">
        <f>Deptos!C451</f>
        <v>435</v>
      </c>
      <c r="C459" s="51" t="str">
        <f>Deptos!D451</f>
        <v>CONDO</v>
      </c>
      <c r="D459" s="51">
        <f>Deptos!E451</f>
        <v>0</v>
      </c>
      <c r="E459" s="105">
        <f>Deptos!F451</f>
        <v>0</v>
      </c>
      <c r="F459" s="82" t="s">
        <v>151</v>
      </c>
      <c r="G459" s="64"/>
      <c r="H459" s="217"/>
      <c r="I459" s="87"/>
      <c r="J459" s="226"/>
      <c r="K459" s="222" t="s">
        <v>181</v>
      </c>
      <c r="L459" s="222"/>
      <c r="M459" s="227"/>
      <c r="N459" s="228"/>
      <c r="O459" s="64"/>
      <c r="P459" s="86"/>
      <c r="Q459" s="198" t="s">
        <v>181</v>
      </c>
      <c r="R459" s="91" t="s">
        <v>178</v>
      </c>
    </row>
    <row r="460" spans="2:18" ht="14" x14ac:dyDescent="0.15">
      <c r="B460" s="110">
        <f>Deptos!C452</f>
        <v>436</v>
      </c>
      <c r="C460" s="51" t="str">
        <f>Deptos!D452</f>
        <v>CONDO</v>
      </c>
      <c r="D460" s="51">
        <f>Deptos!E452</f>
        <v>0</v>
      </c>
      <c r="E460" s="105">
        <f>Deptos!F452</f>
        <v>0</v>
      </c>
      <c r="F460" s="82" t="s">
        <v>151</v>
      </c>
      <c r="G460" s="64"/>
      <c r="H460" s="217"/>
      <c r="I460" s="87"/>
      <c r="J460" s="226"/>
      <c r="K460" s="222" t="s">
        <v>181</v>
      </c>
      <c r="L460" s="222"/>
      <c r="M460" s="227"/>
      <c r="N460" s="228"/>
      <c r="O460" s="64"/>
      <c r="P460" s="86"/>
      <c r="Q460" s="198" t="s">
        <v>181</v>
      </c>
      <c r="R460" s="91" t="s">
        <v>178</v>
      </c>
    </row>
    <row r="461" spans="2:18" ht="14" x14ac:dyDescent="0.15">
      <c r="B461" s="110">
        <f>Deptos!C453</f>
        <v>437</v>
      </c>
      <c r="C461" s="51" t="str">
        <f>Deptos!D453</f>
        <v>CONDO</v>
      </c>
      <c r="D461" s="51">
        <f>Deptos!E453</f>
        <v>0</v>
      </c>
      <c r="E461" s="105">
        <f>Deptos!F453</f>
        <v>0</v>
      </c>
      <c r="F461" s="82" t="s">
        <v>151</v>
      </c>
      <c r="G461" s="64"/>
      <c r="H461" s="217"/>
      <c r="I461" s="87"/>
      <c r="J461" s="226"/>
      <c r="K461" s="222" t="s">
        <v>181</v>
      </c>
      <c r="L461" s="222"/>
      <c r="M461" s="227"/>
      <c r="N461" s="228"/>
      <c r="O461" s="64"/>
      <c r="P461" s="86"/>
      <c r="Q461" s="198" t="s">
        <v>181</v>
      </c>
      <c r="R461" s="91" t="s">
        <v>178</v>
      </c>
    </row>
    <row r="462" spans="2:18" ht="14" x14ac:dyDescent="0.15">
      <c r="B462" s="110">
        <f>Deptos!C454</f>
        <v>438</v>
      </c>
      <c r="C462" s="51" t="str">
        <f>Deptos!D454</f>
        <v>CONDO</v>
      </c>
      <c r="D462" s="51">
        <f>Deptos!E454</f>
        <v>0</v>
      </c>
      <c r="E462" s="105">
        <f>Deptos!F454</f>
        <v>0</v>
      </c>
      <c r="F462" s="82" t="s">
        <v>151</v>
      </c>
      <c r="G462" s="64"/>
      <c r="H462" s="217"/>
      <c r="I462" s="87"/>
      <c r="J462" s="226"/>
      <c r="K462" s="222" t="s">
        <v>181</v>
      </c>
      <c r="L462" s="222"/>
      <c r="M462" s="227"/>
      <c r="N462" s="228"/>
      <c r="O462" s="64"/>
      <c r="P462" s="86"/>
      <c r="Q462" s="198" t="s">
        <v>181</v>
      </c>
      <c r="R462" s="91" t="s">
        <v>178</v>
      </c>
    </row>
    <row r="463" spans="2:18" ht="14" x14ac:dyDescent="0.15">
      <c r="B463" s="110">
        <f>Deptos!C455</f>
        <v>439</v>
      </c>
      <c r="C463" s="51" t="str">
        <f>Deptos!D455</f>
        <v>CONDO</v>
      </c>
      <c r="D463" s="51">
        <f>Deptos!E455</f>
        <v>0</v>
      </c>
      <c r="E463" s="105">
        <f>Deptos!F455</f>
        <v>0</v>
      </c>
      <c r="F463" s="82" t="s">
        <v>151</v>
      </c>
      <c r="G463" s="64"/>
      <c r="H463" s="217"/>
      <c r="I463" s="87"/>
      <c r="J463" s="226"/>
      <c r="K463" s="222" t="s">
        <v>181</v>
      </c>
      <c r="L463" s="222"/>
      <c r="M463" s="227"/>
      <c r="N463" s="228"/>
      <c r="O463" s="64"/>
      <c r="P463" s="86"/>
      <c r="Q463" s="198" t="s">
        <v>181</v>
      </c>
      <c r="R463" s="91" t="s">
        <v>178</v>
      </c>
    </row>
    <row r="464" spans="2:18" ht="14" x14ac:dyDescent="0.15">
      <c r="B464" s="110">
        <f>Deptos!C456</f>
        <v>440</v>
      </c>
      <c r="C464" s="51" t="str">
        <f>Deptos!D456</f>
        <v>CONDO</v>
      </c>
      <c r="D464" s="51">
        <f>Deptos!E456</f>
        <v>0</v>
      </c>
      <c r="E464" s="105">
        <f>Deptos!F456</f>
        <v>0</v>
      </c>
      <c r="F464" s="82" t="s">
        <v>151</v>
      </c>
      <c r="G464" s="64"/>
      <c r="H464" s="217"/>
      <c r="I464" s="87"/>
      <c r="J464" s="226"/>
      <c r="K464" s="222" t="s">
        <v>181</v>
      </c>
      <c r="L464" s="222"/>
      <c r="M464" s="227"/>
      <c r="N464" s="228"/>
      <c r="O464" s="64"/>
      <c r="P464" s="86"/>
      <c r="Q464" s="198" t="s">
        <v>181</v>
      </c>
      <c r="R464" s="91" t="s">
        <v>178</v>
      </c>
    </row>
    <row r="465" spans="2:18" ht="14" x14ac:dyDescent="0.15">
      <c r="B465" s="110">
        <f>Deptos!C457</f>
        <v>441</v>
      </c>
      <c r="C465" s="51" t="str">
        <f>Deptos!D457</f>
        <v>CONDO</v>
      </c>
      <c r="D465" s="51">
        <f>Deptos!E457</f>
        <v>0</v>
      </c>
      <c r="E465" s="105">
        <f>Deptos!F457</f>
        <v>0</v>
      </c>
      <c r="F465" s="82" t="s">
        <v>151</v>
      </c>
      <c r="G465" s="64"/>
      <c r="H465" s="217"/>
      <c r="I465" s="87"/>
      <c r="J465" s="226"/>
      <c r="K465" s="222" t="s">
        <v>181</v>
      </c>
      <c r="L465" s="222"/>
      <c r="M465" s="227"/>
      <c r="N465" s="228"/>
      <c r="O465" s="64"/>
      <c r="P465" s="86"/>
      <c r="Q465" s="198" t="s">
        <v>181</v>
      </c>
      <c r="R465" s="91" t="s">
        <v>178</v>
      </c>
    </row>
    <row r="466" spans="2:18" ht="14" x14ac:dyDescent="0.15">
      <c r="B466" s="110">
        <f>Deptos!C458</f>
        <v>442</v>
      </c>
      <c r="C466" s="51" t="str">
        <f>Deptos!D458</f>
        <v>CONDO</v>
      </c>
      <c r="D466" s="51">
        <f>Deptos!E458</f>
        <v>0</v>
      </c>
      <c r="E466" s="105">
        <f>Deptos!F458</f>
        <v>0</v>
      </c>
      <c r="F466" s="82" t="s">
        <v>151</v>
      </c>
      <c r="G466" s="64"/>
      <c r="H466" s="217"/>
      <c r="I466" s="87"/>
      <c r="J466" s="226"/>
      <c r="K466" s="222" t="s">
        <v>181</v>
      </c>
      <c r="L466" s="222"/>
      <c r="M466" s="227"/>
      <c r="N466" s="228"/>
      <c r="O466" s="64"/>
      <c r="P466" s="86"/>
      <c r="Q466" s="198" t="s">
        <v>181</v>
      </c>
      <c r="R466" s="91" t="s">
        <v>178</v>
      </c>
    </row>
    <row r="467" spans="2:18" ht="14" x14ac:dyDescent="0.15">
      <c r="B467" s="110">
        <f>Deptos!C459</f>
        <v>443</v>
      </c>
      <c r="C467" s="51" t="str">
        <f>Deptos!D459</f>
        <v>CONDO</v>
      </c>
      <c r="D467" s="51">
        <f>Deptos!E459</f>
        <v>0</v>
      </c>
      <c r="E467" s="105">
        <f>Deptos!F459</f>
        <v>0</v>
      </c>
      <c r="F467" s="82" t="s">
        <v>151</v>
      </c>
      <c r="G467" s="64"/>
      <c r="H467" s="217"/>
      <c r="I467" s="87"/>
      <c r="J467" s="226"/>
      <c r="K467" s="222" t="s">
        <v>181</v>
      </c>
      <c r="L467" s="222"/>
      <c r="M467" s="227"/>
      <c r="N467" s="228"/>
      <c r="O467" s="64"/>
      <c r="P467" s="86"/>
      <c r="Q467" s="198" t="s">
        <v>181</v>
      </c>
      <c r="R467" s="91" t="s">
        <v>178</v>
      </c>
    </row>
    <row r="468" spans="2:18" ht="14" x14ac:dyDescent="0.15">
      <c r="B468" s="110">
        <f>Deptos!C460</f>
        <v>444</v>
      </c>
      <c r="C468" s="51" t="str">
        <f>Deptos!D460</f>
        <v>CONDO</v>
      </c>
      <c r="D468" s="51">
        <f>Deptos!E460</f>
        <v>0</v>
      </c>
      <c r="E468" s="105">
        <f>Deptos!F460</f>
        <v>0</v>
      </c>
      <c r="F468" s="82" t="s">
        <v>151</v>
      </c>
      <c r="G468" s="64"/>
      <c r="H468" s="217"/>
      <c r="I468" s="87"/>
      <c r="J468" s="226"/>
      <c r="K468" s="222" t="s">
        <v>181</v>
      </c>
      <c r="L468" s="222"/>
      <c r="M468" s="227"/>
      <c r="N468" s="228"/>
      <c r="O468" s="64"/>
      <c r="P468" s="86"/>
      <c r="Q468" s="198" t="s">
        <v>181</v>
      </c>
      <c r="R468" s="91" t="s">
        <v>178</v>
      </c>
    </row>
    <row r="469" spans="2:18" ht="14" x14ac:dyDescent="0.15">
      <c r="B469" s="110">
        <f>Deptos!C461</f>
        <v>445</v>
      </c>
      <c r="C469" s="51" t="str">
        <f>Deptos!D461</f>
        <v>CONDO</v>
      </c>
      <c r="D469" s="51">
        <f>Deptos!E461</f>
        <v>0</v>
      </c>
      <c r="E469" s="105">
        <f>Deptos!F461</f>
        <v>0</v>
      </c>
      <c r="F469" s="82" t="s">
        <v>151</v>
      </c>
      <c r="G469" s="64"/>
      <c r="H469" s="217"/>
      <c r="I469" s="87"/>
      <c r="J469" s="226"/>
      <c r="K469" s="222" t="s">
        <v>181</v>
      </c>
      <c r="L469" s="222"/>
      <c r="M469" s="227"/>
      <c r="N469" s="228"/>
      <c r="O469" s="64"/>
      <c r="P469" s="86"/>
      <c r="Q469" s="198" t="s">
        <v>181</v>
      </c>
      <c r="R469" s="91" t="s">
        <v>178</v>
      </c>
    </row>
    <row r="470" spans="2:18" ht="14" x14ac:dyDescent="0.15">
      <c r="B470" s="110">
        <f>Deptos!C462</f>
        <v>446</v>
      </c>
      <c r="C470" s="51" t="str">
        <f>Deptos!D462</f>
        <v>CONDO</v>
      </c>
      <c r="D470" s="51">
        <f>Deptos!E462</f>
        <v>0</v>
      </c>
      <c r="E470" s="105">
        <f>Deptos!F462</f>
        <v>0</v>
      </c>
      <c r="F470" s="82" t="s">
        <v>151</v>
      </c>
      <c r="G470" s="64"/>
      <c r="H470" s="217"/>
      <c r="I470" s="87"/>
      <c r="J470" s="226"/>
      <c r="K470" s="222" t="s">
        <v>181</v>
      </c>
      <c r="L470" s="222"/>
      <c r="M470" s="227"/>
      <c r="N470" s="228"/>
      <c r="O470" s="64"/>
      <c r="P470" s="86"/>
      <c r="Q470" s="198" t="s">
        <v>181</v>
      </c>
      <c r="R470" s="91" t="s">
        <v>178</v>
      </c>
    </row>
    <row r="471" spans="2:18" ht="14" x14ac:dyDescent="0.15">
      <c r="B471" s="110">
        <f>Deptos!C463</f>
        <v>447</v>
      </c>
      <c r="C471" s="51" t="str">
        <f>Deptos!D463</f>
        <v>CONDO</v>
      </c>
      <c r="D471" s="51">
        <f>Deptos!E463</f>
        <v>0</v>
      </c>
      <c r="E471" s="105">
        <f>Deptos!F463</f>
        <v>0</v>
      </c>
      <c r="F471" s="82" t="s">
        <v>151</v>
      </c>
      <c r="G471" s="64"/>
      <c r="H471" s="217"/>
      <c r="I471" s="87"/>
      <c r="J471" s="226"/>
      <c r="K471" s="222" t="s">
        <v>181</v>
      </c>
      <c r="L471" s="222"/>
      <c r="M471" s="227"/>
      <c r="N471" s="228"/>
      <c r="O471" s="64"/>
      <c r="P471" s="86"/>
      <c r="Q471" s="198" t="s">
        <v>181</v>
      </c>
      <c r="R471" s="91" t="s">
        <v>178</v>
      </c>
    </row>
    <row r="472" spans="2:18" ht="14" x14ac:dyDescent="0.15">
      <c r="B472" s="110">
        <f>Deptos!C464</f>
        <v>448</v>
      </c>
      <c r="C472" s="51" t="str">
        <f>Deptos!D464</f>
        <v>CONDO</v>
      </c>
      <c r="D472" s="51">
        <f>Deptos!E464</f>
        <v>0</v>
      </c>
      <c r="E472" s="105">
        <f>Deptos!F464</f>
        <v>0</v>
      </c>
      <c r="F472" s="82" t="s">
        <v>151</v>
      </c>
      <c r="G472" s="64"/>
      <c r="H472" s="217"/>
      <c r="I472" s="87"/>
      <c r="J472" s="226"/>
      <c r="K472" s="222" t="s">
        <v>181</v>
      </c>
      <c r="L472" s="222"/>
      <c r="M472" s="227"/>
      <c r="N472" s="228"/>
      <c r="O472" s="64"/>
      <c r="P472" s="86"/>
      <c r="Q472" s="198" t="s">
        <v>181</v>
      </c>
      <c r="R472" s="91" t="s">
        <v>178</v>
      </c>
    </row>
    <row r="473" spans="2:18" ht="14" x14ac:dyDescent="0.15">
      <c r="B473" s="110">
        <f>Deptos!C465</f>
        <v>449</v>
      </c>
      <c r="C473" s="51" t="str">
        <f>Deptos!D465</f>
        <v>CONDO</v>
      </c>
      <c r="D473" s="51">
        <f>Deptos!E465</f>
        <v>0</v>
      </c>
      <c r="E473" s="105">
        <f>Deptos!F465</f>
        <v>0</v>
      </c>
      <c r="F473" s="82" t="s">
        <v>151</v>
      </c>
      <c r="G473" s="64"/>
      <c r="H473" s="217"/>
      <c r="I473" s="87"/>
      <c r="J473" s="226"/>
      <c r="K473" s="222" t="s">
        <v>181</v>
      </c>
      <c r="L473" s="222"/>
      <c r="M473" s="227"/>
      <c r="N473" s="228"/>
      <c r="O473" s="64"/>
      <c r="P473" s="86"/>
      <c r="Q473" s="198" t="s">
        <v>181</v>
      </c>
      <c r="R473" s="91" t="s">
        <v>178</v>
      </c>
    </row>
    <row r="474" spans="2:18" ht="14" x14ac:dyDescent="0.15">
      <c r="B474" s="110">
        <f>Deptos!C466</f>
        <v>450</v>
      </c>
      <c r="C474" s="51" t="str">
        <f>Deptos!D466</f>
        <v>CONDO</v>
      </c>
      <c r="D474" s="51">
        <f>Deptos!E466</f>
        <v>0</v>
      </c>
      <c r="E474" s="105">
        <f>Deptos!F466</f>
        <v>0</v>
      </c>
      <c r="F474" s="82" t="s">
        <v>151</v>
      </c>
      <c r="G474" s="64"/>
      <c r="H474" s="217"/>
      <c r="I474" s="87"/>
      <c r="J474" s="226"/>
      <c r="K474" s="222" t="s">
        <v>181</v>
      </c>
      <c r="L474" s="222"/>
      <c r="M474" s="227"/>
      <c r="N474" s="228"/>
      <c r="O474" s="64"/>
      <c r="P474" s="86"/>
      <c r="Q474" s="198" t="s">
        <v>181</v>
      </c>
      <c r="R474" s="91" t="s">
        <v>178</v>
      </c>
    </row>
    <row r="475" spans="2:18" ht="14" x14ac:dyDescent="0.15">
      <c r="B475" s="110">
        <f>Deptos!C467</f>
        <v>451</v>
      </c>
      <c r="C475" s="51" t="str">
        <f>Deptos!D467</f>
        <v>CONDO</v>
      </c>
      <c r="D475" s="51">
        <f>Deptos!E467</f>
        <v>0</v>
      </c>
      <c r="E475" s="105">
        <f>Deptos!F467</f>
        <v>0</v>
      </c>
      <c r="F475" s="82" t="s">
        <v>151</v>
      </c>
      <c r="G475" s="64"/>
      <c r="H475" s="217"/>
      <c r="I475" s="87"/>
      <c r="J475" s="226"/>
      <c r="K475" s="222" t="s">
        <v>181</v>
      </c>
      <c r="L475" s="222"/>
      <c r="M475" s="227"/>
      <c r="N475" s="228"/>
      <c r="O475" s="64"/>
      <c r="P475" s="86"/>
      <c r="Q475" s="198" t="s">
        <v>181</v>
      </c>
      <c r="R475" s="91" t="s">
        <v>178</v>
      </c>
    </row>
    <row r="476" spans="2:18" ht="14" x14ac:dyDescent="0.15">
      <c r="B476" s="110">
        <f>Deptos!C468</f>
        <v>452</v>
      </c>
      <c r="C476" s="51" t="str">
        <f>Deptos!D468</f>
        <v>CONDO</v>
      </c>
      <c r="D476" s="51">
        <f>Deptos!E468</f>
        <v>0</v>
      </c>
      <c r="E476" s="105">
        <f>Deptos!F468</f>
        <v>0</v>
      </c>
      <c r="F476" s="82" t="s">
        <v>151</v>
      </c>
      <c r="G476" s="64"/>
      <c r="H476" s="217"/>
      <c r="I476" s="87"/>
      <c r="J476" s="226"/>
      <c r="K476" s="222" t="s">
        <v>181</v>
      </c>
      <c r="L476" s="222"/>
      <c r="M476" s="227"/>
      <c r="N476" s="228"/>
      <c r="O476" s="64"/>
      <c r="P476" s="86"/>
      <c r="Q476" s="198" t="s">
        <v>181</v>
      </c>
      <c r="R476" s="91" t="s">
        <v>178</v>
      </c>
    </row>
    <row r="477" spans="2:18" ht="14" x14ac:dyDescent="0.15">
      <c r="B477" s="110">
        <f>Deptos!C469</f>
        <v>453</v>
      </c>
      <c r="C477" s="51" t="str">
        <f>Deptos!D469</f>
        <v>CONDO</v>
      </c>
      <c r="D477" s="51">
        <f>Deptos!E469</f>
        <v>0</v>
      </c>
      <c r="E477" s="105">
        <f>Deptos!F469</f>
        <v>0</v>
      </c>
      <c r="F477" s="82" t="s">
        <v>151</v>
      </c>
      <c r="G477" s="64"/>
      <c r="H477" s="217"/>
      <c r="I477" s="87"/>
      <c r="J477" s="226"/>
      <c r="K477" s="222" t="s">
        <v>181</v>
      </c>
      <c r="L477" s="222"/>
      <c r="M477" s="227"/>
      <c r="N477" s="228"/>
      <c r="O477" s="64"/>
      <c r="P477" s="86"/>
      <c r="Q477" s="198" t="s">
        <v>181</v>
      </c>
      <c r="R477" s="91" t="s">
        <v>178</v>
      </c>
    </row>
    <row r="478" spans="2:18" ht="14" x14ac:dyDescent="0.15">
      <c r="B478" s="110">
        <f>Deptos!C470</f>
        <v>454</v>
      </c>
      <c r="C478" s="51" t="str">
        <f>Deptos!D470</f>
        <v>CONDO</v>
      </c>
      <c r="D478" s="51">
        <f>Deptos!E470</f>
        <v>0</v>
      </c>
      <c r="E478" s="105">
        <f>Deptos!F470</f>
        <v>0</v>
      </c>
      <c r="F478" s="82" t="s">
        <v>151</v>
      </c>
      <c r="G478" s="64"/>
      <c r="H478" s="217"/>
      <c r="I478" s="87"/>
      <c r="J478" s="226"/>
      <c r="K478" s="222" t="s">
        <v>181</v>
      </c>
      <c r="L478" s="222"/>
      <c r="M478" s="227"/>
      <c r="N478" s="228"/>
      <c r="O478" s="64"/>
      <c r="P478" s="86"/>
      <c r="Q478" s="198" t="s">
        <v>181</v>
      </c>
      <c r="R478" s="91" t="s">
        <v>178</v>
      </c>
    </row>
    <row r="479" spans="2:18" ht="14" x14ac:dyDescent="0.15">
      <c r="B479" s="110">
        <f>Deptos!C471</f>
        <v>455</v>
      </c>
      <c r="C479" s="51" t="str">
        <f>Deptos!D471</f>
        <v>CONDO</v>
      </c>
      <c r="D479" s="51">
        <f>Deptos!E471</f>
        <v>0</v>
      </c>
      <c r="E479" s="105">
        <f>Deptos!F471</f>
        <v>0</v>
      </c>
      <c r="F479" s="82" t="s">
        <v>151</v>
      </c>
      <c r="G479" s="64"/>
      <c r="H479" s="217"/>
      <c r="I479" s="87"/>
      <c r="J479" s="226"/>
      <c r="K479" s="222" t="s">
        <v>181</v>
      </c>
      <c r="L479" s="222"/>
      <c r="M479" s="227"/>
      <c r="N479" s="228"/>
      <c r="O479" s="64"/>
      <c r="P479" s="86"/>
      <c r="Q479" s="198" t="s">
        <v>181</v>
      </c>
      <c r="R479" s="91" t="s">
        <v>178</v>
      </c>
    </row>
    <row r="480" spans="2:18" ht="14" x14ac:dyDescent="0.15">
      <c r="B480" s="110">
        <f>Deptos!C472</f>
        <v>456</v>
      </c>
      <c r="C480" s="51" t="str">
        <f>Deptos!D472</f>
        <v>CONDO</v>
      </c>
      <c r="D480" s="51">
        <f>Deptos!E472</f>
        <v>0</v>
      </c>
      <c r="E480" s="105">
        <f>Deptos!F472</f>
        <v>0</v>
      </c>
      <c r="F480" s="82" t="s">
        <v>151</v>
      </c>
      <c r="G480" s="64"/>
      <c r="H480" s="217"/>
      <c r="I480" s="87"/>
      <c r="J480" s="226"/>
      <c r="K480" s="222" t="s">
        <v>181</v>
      </c>
      <c r="L480" s="222"/>
      <c r="M480" s="227"/>
      <c r="N480" s="228"/>
      <c r="O480" s="64"/>
      <c r="P480" s="86"/>
      <c r="Q480" s="198" t="s">
        <v>181</v>
      </c>
      <c r="R480" s="91" t="s">
        <v>178</v>
      </c>
    </row>
    <row r="481" spans="2:18" ht="14" x14ac:dyDescent="0.15">
      <c r="B481" s="110">
        <f>Deptos!C473</f>
        <v>457</v>
      </c>
      <c r="C481" s="51" t="str">
        <f>Deptos!D473</f>
        <v>CONDO</v>
      </c>
      <c r="D481" s="51">
        <f>Deptos!E473</f>
        <v>0</v>
      </c>
      <c r="E481" s="105">
        <f>Deptos!F473</f>
        <v>0</v>
      </c>
      <c r="F481" s="82" t="s">
        <v>151</v>
      </c>
      <c r="G481" s="64"/>
      <c r="H481" s="217"/>
      <c r="I481" s="87"/>
      <c r="J481" s="226"/>
      <c r="K481" s="222" t="s">
        <v>181</v>
      </c>
      <c r="L481" s="222"/>
      <c r="M481" s="227"/>
      <c r="N481" s="228"/>
      <c r="O481" s="64"/>
      <c r="P481" s="86"/>
      <c r="Q481" s="198" t="s">
        <v>181</v>
      </c>
      <c r="R481" s="91" t="s">
        <v>178</v>
      </c>
    </row>
    <row r="482" spans="2:18" ht="14" x14ac:dyDescent="0.15">
      <c r="B482" s="110">
        <f>Deptos!C474</f>
        <v>458</v>
      </c>
      <c r="C482" s="51" t="str">
        <f>Deptos!D474</f>
        <v>CONDO</v>
      </c>
      <c r="D482" s="51">
        <f>Deptos!E474</f>
        <v>0</v>
      </c>
      <c r="E482" s="105">
        <f>Deptos!F474</f>
        <v>0</v>
      </c>
      <c r="F482" s="82" t="s">
        <v>151</v>
      </c>
      <c r="G482" s="64"/>
      <c r="H482" s="217"/>
      <c r="I482" s="87"/>
      <c r="J482" s="226"/>
      <c r="K482" s="222" t="s">
        <v>181</v>
      </c>
      <c r="L482" s="222"/>
      <c r="M482" s="227"/>
      <c r="N482" s="228"/>
      <c r="O482" s="64"/>
      <c r="P482" s="86"/>
      <c r="Q482" s="198" t="s">
        <v>181</v>
      </c>
      <c r="R482" s="91" t="s">
        <v>178</v>
      </c>
    </row>
    <row r="483" spans="2:18" ht="14" x14ac:dyDescent="0.15">
      <c r="B483" s="110">
        <f>Deptos!C475</f>
        <v>459</v>
      </c>
      <c r="C483" s="51" t="str">
        <f>Deptos!D475</f>
        <v>CONDO</v>
      </c>
      <c r="D483" s="51">
        <f>Deptos!E475</f>
        <v>0</v>
      </c>
      <c r="E483" s="105">
        <f>Deptos!F475</f>
        <v>0</v>
      </c>
      <c r="F483" s="82" t="s">
        <v>151</v>
      </c>
      <c r="G483" s="64"/>
      <c r="H483" s="217"/>
      <c r="I483" s="87"/>
      <c r="J483" s="226"/>
      <c r="K483" s="222" t="s">
        <v>181</v>
      </c>
      <c r="L483" s="222"/>
      <c r="M483" s="227"/>
      <c r="N483" s="228"/>
      <c r="O483" s="64"/>
      <c r="P483" s="86"/>
      <c r="Q483" s="198" t="s">
        <v>181</v>
      </c>
      <c r="R483" s="91" t="s">
        <v>178</v>
      </c>
    </row>
    <row r="484" spans="2:18" ht="14" x14ac:dyDescent="0.15">
      <c r="B484" s="110">
        <f>Deptos!C476</f>
        <v>460</v>
      </c>
      <c r="C484" s="51" t="str">
        <f>Deptos!D476</f>
        <v>CONDO</v>
      </c>
      <c r="D484" s="51">
        <f>Deptos!E476</f>
        <v>0</v>
      </c>
      <c r="E484" s="105">
        <f>Deptos!F476</f>
        <v>0</v>
      </c>
      <c r="F484" s="82" t="s">
        <v>151</v>
      </c>
      <c r="G484" s="64"/>
      <c r="H484" s="217"/>
      <c r="I484" s="87"/>
      <c r="J484" s="226"/>
      <c r="K484" s="222" t="s">
        <v>181</v>
      </c>
      <c r="L484" s="222"/>
      <c r="M484" s="227"/>
      <c r="N484" s="228"/>
      <c r="O484" s="64"/>
      <c r="P484" s="86"/>
      <c r="Q484" s="198" t="s">
        <v>181</v>
      </c>
      <c r="R484" s="91" t="s">
        <v>178</v>
      </c>
    </row>
    <row r="485" spans="2:18" ht="14" x14ac:dyDescent="0.15">
      <c r="B485" s="110">
        <f>Deptos!C477</f>
        <v>461</v>
      </c>
      <c r="C485" s="51" t="str">
        <f>Deptos!D477</f>
        <v>CONDO</v>
      </c>
      <c r="D485" s="51">
        <f>Deptos!E477</f>
        <v>0</v>
      </c>
      <c r="E485" s="105">
        <f>Deptos!F477</f>
        <v>0</v>
      </c>
      <c r="F485" s="82" t="s">
        <v>151</v>
      </c>
      <c r="G485" s="64"/>
      <c r="H485" s="217"/>
      <c r="I485" s="87"/>
      <c r="J485" s="226"/>
      <c r="K485" s="222" t="s">
        <v>181</v>
      </c>
      <c r="L485" s="222"/>
      <c r="M485" s="227"/>
      <c r="N485" s="228"/>
      <c r="O485" s="64"/>
      <c r="P485" s="86"/>
      <c r="Q485" s="198" t="s">
        <v>181</v>
      </c>
      <c r="R485" s="91" t="s">
        <v>178</v>
      </c>
    </row>
    <row r="486" spans="2:18" ht="14" x14ac:dyDescent="0.15">
      <c r="B486" s="110">
        <f>Deptos!C478</f>
        <v>462</v>
      </c>
      <c r="C486" s="51" t="str">
        <f>Deptos!D478</f>
        <v>CONDO</v>
      </c>
      <c r="D486" s="51">
        <f>Deptos!E478</f>
        <v>0</v>
      </c>
      <c r="E486" s="105">
        <f>Deptos!F478</f>
        <v>0</v>
      </c>
      <c r="F486" s="82" t="s">
        <v>151</v>
      </c>
      <c r="G486" s="64"/>
      <c r="H486" s="217"/>
      <c r="I486" s="87"/>
      <c r="J486" s="226"/>
      <c r="K486" s="222" t="s">
        <v>181</v>
      </c>
      <c r="L486" s="222"/>
      <c r="M486" s="227"/>
      <c r="N486" s="228"/>
      <c r="O486" s="64"/>
      <c r="P486" s="86"/>
      <c r="Q486" s="198" t="s">
        <v>181</v>
      </c>
      <c r="R486" s="91" t="s">
        <v>178</v>
      </c>
    </row>
    <row r="487" spans="2:18" ht="14" x14ac:dyDescent="0.15">
      <c r="B487" s="110">
        <f>Deptos!C479</f>
        <v>463</v>
      </c>
      <c r="C487" s="51" t="str">
        <f>Deptos!D479</f>
        <v>CONDO</v>
      </c>
      <c r="D487" s="51">
        <f>Deptos!E479</f>
        <v>0</v>
      </c>
      <c r="E487" s="105">
        <f>Deptos!F479</f>
        <v>0</v>
      </c>
      <c r="F487" s="82" t="s">
        <v>151</v>
      </c>
      <c r="G487" s="64"/>
      <c r="H487" s="217"/>
      <c r="I487" s="87"/>
      <c r="J487" s="226"/>
      <c r="K487" s="222" t="s">
        <v>181</v>
      </c>
      <c r="L487" s="222"/>
      <c r="M487" s="227"/>
      <c r="N487" s="228"/>
      <c r="O487" s="64"/>
      <c r="P487" s="86"/>
      <c r="Q487" s="198" t="s">
        <v>181</v>
      </c>
      <c r="R487" s="91" t="s">
        <v>178</v>
      </c>
    </row>
    <row r="488" spans="2:18" ht="14" x14ac:dyDescent="0.15">
      <c r="B488" s="110">
        <f>Deptos!C480</f>
        <v>464</v>
      </c>
      <c r="C488" s="51" t="str">
        <f>Deptos!D480</f>
        <v>CONDO</v>
      </c>
      <c r="D488" s="51">
        <f>Deptos!E480</f>
        <v>0</v>
      </c>
      <c r="E488" s="105">
        <f>Deptos!F480</f>
        <v>0</v>
      </c>
      <c r="F488" s="82" t="s">
        <v>151</v>
      </c>
      <c r="G488" s="64"/>
      <c r="H488" s="217"/>
      <c r="I488" s="87"/>
      <c r="J488" s="226"/>
      <c r="K488" s="222" t="s">
        <v>181</v>
      </c>
      <c r="L488" s="222"/>
      <c r="M488" s="227"/>
      <c r="N488" s="228"/>
      <c r="O488" s="64"/>
      <c r="P488" s="86"/>
      <c r="Q488" s="198" t="s">
        <v>181</v>
      </c>
      <c r="R488" s="91" t="s">
        <v>178</v>
      </c>
    </row>
    <row r="489" spans="2:18" ht="14" x14ac:dyDescent="0.15">
      <c r="B489" s="110">
        <f>Deptos!C481</f>
        <v>465</v>
      </c>
      <c r="C489" s="51" t="str">
        <f>Deptos!D481</f>
        <v>CONDO</v>
      </c>
      <c r="D489" s="51">
        <f>Deptos!E481</f>
        <v>0</v>
      </c>
      <c r="E489" s="105">
        <f>Deptos!F481</f>
        <v>0</v>
      </c>
      <c r="F489" s="82" t="s">
        <v>151</v>
      </c>
      <c r="G489" s="64"/>
      <c r="H489" s="217"/>
      <c r="I489" s="87"/>
      <c r="J489" s="226"/>
      <c r="K489" s="222" t="s">
        <v>181</v>
      </c>
      <c r="L489" s="222"/>
      <c r="M489" s="227"/>
      <c r="N489" s="228"/>
      <c r="O489" s="64"/>
      <c r="P489" s="86"/>
      <c r="Q489" s="198" t="s">
        <v>181</v>
      </c>
      <c r="R489" s="91" t="s">
        <v>178</v>
      </c>
    </row>
    <row r="490" spans="2:18" ht="14" x14ac:dyDescent="0.15">
      <c r="B490" s="110">
        <f>Deptos!C482</f>
        <v>466</v>
      </c>
      <c r="C490" s="51" t="str">
        <f>Deptos!D482</f>
        <v>CONDO</v>
      </c>
      <c r="D490" s="51">
        <f>Deptos!E482</f>
        <v>0</v>
      </c>
      <c r="E490" s="105">
        <f>Deptos!F482</f>
        <v>0</v>
      </c>
      <c r="F490" s="82" t="s">
        <v>151</v>
      </c>
      <c r="G490" s="64"/>
      <c r="H490" s="217"/>
      <c r="I490" s="87"/>
      <c r="J490" s="226"/>
      <c r="K490" s="222" t="s">
        <v>181</v>
      </c>
      <c r="L490" s="222"/>
      <c r="M490" s="227"/>
      <c r="N490" s="228"/>
      <c r="O490" s="64"/>
      <c r="P490" s="86"/>
      <c r="Q490" s="198" t="s">
        <v>181</v>
      </c>
      <c r="R490" s="91" t="s">
        <v>178</v>
      </c>
    </row>
    <row r="491" spans="2:18" ht="14" x14ac:dyDescent="0.15">
      <c r="B491" s="110">
        <f>Deptos!C483</f>
        <v>467</v>
      </c>
      <c r="C491" s="51" t="str">
        <f>Deptos!D483</f>
        <v>CONDO</v>
      </c>
      <c r="D491" s="51">
        <f>Deptos!E483</f>
        <v>0</v>
      </c>
      <c r="E491" s="105">
        <f>Deptos!F483</f>
        <v>0</v>
      </c>
      <c r="F491" s="82" t="s">
        <v>151</v>
      </c>
      <c r="G491" s="64"/>
      <c r="H491" s="217"/>
      <c r="I491" s="87"/>
      <c r="J491" s="226"/>
      <c r="K491" s="222" t="s">
        <v>181</v>
      </c>
      <c r="L491" s="222"/>
      <c r="M491" s="227"/>
      <c r="N491" s="228"/>
      <c r="O491" s="64"/>
      <c r="P491" s="86"/>
      <c r="Q491" s="198" t="s">
        <v>181</v>
      </c>
      <c r="R491" s="91" t="s">
        <v>178</v>
      </c>
    </row>
    <row r="492" spans="2:18" ht="14" x14ac:dyDescent="0.15">
      <c r="B492" s="110">
        <f>Deptos!C484</f>
        <v>468</v>
      </c>
      <c r="C492" s="51" t="str">
        <f>Deptos!D484</f>
        <v>CONDO</v>
      </c>
      <c r="D492" s="51">
        <f>Deptos!E484</f>
        <v>0</v>
      </c>
      <c r="E492" s="105">
        <f>Deptos!F484</f>
        <v>0</v>
      </c>
      <c r="F492" s="82" t="s">
        <v>151</v>
      </c>
      <c r="G492" s="64"/>
      <c r="H492" s="217"/>
      <c r="I492" s="87"/>
      <c r="J492" s="226"/>
      <c r="K492" s="222" t="s">
        <v>181</v>
      </c>
      <c r="L492" s="222"/>
      <c r="M492" s="227"/>
      <c r="N492" s="228"/>
      <c r="O492" s="64"/>
      <c r="P492" s="86"/>
      <c r="Q492" s="198" t="s">
        <v>181</v>
      </c>
      <c r="R492" s="91" t="s">
        <v>178</v>
      </c>
    </row>
    <row r="493" spans="2:18" ht="14" x14ac:dyDescent="0.15">
      <c r="B493" s="110">
        <f>Deptos!C485</f>
        <v>469</v>
      </c>
      <c r="C493" s="51" t="str">
        <f>Deptos!D485</f>
        <v>CONDO</v>
      </c>
      <c r="D493" s="51">
        <f>Deptos!E485</f>
        <v>0</v>
      </c>
      <c r="E493" s="105">
        <f>Deptos!F485</f>
        <v>0</v>
      </c>
      <c r="F493" s="82" t="s">
        <v>151</v>
      </c>
      <c r="G493" s="64"/>
      <c r="H493" s="217"/>
      <c r="I493" s="87"/>
      <c r="J493" s="226"/>
      <c r="K493" s="222" t="s">
        <v>181</v>
      </c>
      <c r="L493" s="222"/>
      <c r="M493" s="227"/>
      <c r="N493" s="228"/>
      <c r="O493" s="64"/>
      <c r="P493" s="86"/>
      <c r="Q493" s="198" t="s">
        <v>181</v>
      </c>
      <c r="R493" s="91" t="s">
        <v>178</v>
      </c>
    </row>
    <row r="494" spans="2:18" ht="14" x14ac:dyDescent="0.15">
      <c r="B494" s="110">
        <f>Deptos!C486</f>
        <v>470</v>
      </c>
      <c r="C494" s="51" t="str">
        <f>Deptos!D486</f>
        <v>CONDO</v>
      </c>
      <c r="D494" s="51">
        <f>Deptos!E486</f>
        <v>0</v>
      </c>
      <c r="E494" s="105">
        <f>Deptos!F486</f>
        <v>0</v>
      </c>
      <c r="F494" s="82" t="s">
        <v>151</v>
      </c>
      <c r="G494" s="64"/>
      <c r="H494" s="217"/>
      <c r="I494" s="87"/>
      <c r="J494" s="226"/>
      <c r="K494" s="222" t="s">
        <v>181</v>
      </c>
      <c r="L494" s="222"/>
      <c r="M494" s="227"/>
      <c r="N494" s="228"/>
      <c r="O494" s="64"/>
      <c r="P494" s="86"/>
      <c r="Q494" s="198" t="s">
        <v>181</v>
      </c>
      <c r="R494" s="91" t="s">
        <v>178</v>
      </c>
    </row>
    <row r="495" spans="2:18" ht="14" x14ac:dyDescent="0.15">
      <c r="B495" s="110">
        <f>Deptos!C487</f>
        <v>471</v>
      </c>
      <c r="C495" s="51" t="str">
        <f>Deptos!D487</f>
        <v>CONDO</v>
      </c>
      <c r="D495" s="51">
        <f>Deptos!E487</f>
        <v>0</v>
      </c>
      <c r="E495" s="105">
        <f>Deptos!F487</f>
        <v>0</v>
      </c>
      <c r="F495" s="82" t="s">
        <v>151</v>
      </c>
      <c r="G495" s="64"/>
      <c r="H495" s="217"/>
      <c r="I495" s="87"/>
      <c r="J495" s="226"/>
      <c r="K495" s="222" t="s">
        <v>181</v>
      </c>
      <c r="L495" s="222"/>
      <c r="M495" s="227"/>
      <c r="N495" s="228"/>
      <c r="O495" s="64"/>
      <c r="P495" s="86"/>
      <c r="Q495" s="198" t="s">
        <v>181</v>
      </c>
      <c r="R495" s="91" t="s">
        <v>178</v>
      </c>
    </row>
    <row r="496" spans="2:18" ht="14" x14ac:dyDescent="0.15">
      <c r="B496" s="110">
        <f>Deptos!C488</f>
        <v>472</v>
      </c>
      <c r="C496" s="51" t="str">
        <f>Deptos!D488</f>
        <v>CONDO</v>
      </c>
      <c r="D496" s="51">
        <f>Deptos!E488</f>
        <v>0</v>
      </c>
      <c r="E496" s="105">
        <f>Deptos!F488</f>
        <v>0</v>
      </c>
      <c r="F496" s="82" t="s">
        <v>151</v>
      </c>
      <c r="G496" s="64"/>
      <c r="H496" s="217"/>
      <c r="I496" s="87"/>
      <c r="J496" s="226"/>
      <c r="K496" s="222" t="s">
        <v>181</v>
      </c>
      <c r="L496" s="222"/>
      <c r="M496" s="227"/>
      <c r="N496" s="228"/>
      <c r="O496" s="64"/>
      <c r="P496" s="86"/>
      <c r="Q496" s="198" t="s">
        <v>181</v>
      </c>
      <c r="R496" s="91" t="s">
        <v>178</v>
      </c>
    </row>
    <row r="497" spans="2:18" ht="14" x14ac:dyDescent="0.15">
      <c r="B497" s="110">
        <f>Deptos!C489</f>
        <v>473</v>
      </c>
      <c r="C497" s="51" t="str">
        <f>Deptos!D489</f>
        <v>CONDO</v>
      </c>
      <c r="D497" s="51">
        <f>Deptos!E489</f>
        <v>0</v>
      </c>
      <c r="E497" s="105">
        <f>Deptos!F489</f>
        <v>0</v>
      </c>
      <c r="F497" s="82" t="s">
        <v>151</v>
      </c>
      <c r="G497" s="64"/>
      <c r="H497" s="217"/>
      <c r="I497" s="87"/>
      <c r="J497" s="226"/>
      <c r="K497" s="222" t="s">
        <v>181</v>
      </c>
      <c r="L497" s="222"/>
      <c r="M497" s="227"/>
      <c r="N497" s="228"/>
      <c r="O497" s="64"/>
      <c r="P497" s="86"/>
      <c r="Q497" s="198" t="s">
        <v>181</v>
      </c>
      <c r="R497" s="91" t="s">
        <v>178</v>
      </c>
    </row>
    <row r="498" spans="2:18" ht="14" x14ac:dyDescent="0.15">
      <c r="B498" s="110">
        <f>Deptos!C490</f>
        <v>474</v>
      </c>
      <c r="C498" s="51" t="str">
        <f>Deptos!D490</f>
        <v>CONDO</v>
      </c>
      <c r="D498" s="51">
        <f>Deptos!E490</f>
        <v>0</v>
      </c>
      <c r="E498" s="105">
        <f>Deptos!F490</f>
        <v>0</v>
      </c>
      <c r="F498" s="82" t="s">
        <v>151</v>
      </c>
      <c r="G498" s="64"/>
      <c r="H498" s="217"/>
      <c r="I498" s="87"/>
      <c r="J498" s="226"/>
      <c r="K498" s="222" t="s">
        <v>181</v>
      </c>
      <c r="L498" s="222"/>
      <c r="M498" s="227"/>
      <c r="N498" s="228"/>
      <c r="O498" s="64"/>
      <c r="P498" s="86"/>
      <c r="Q498" s="198" t="s">
        <v>181</v>
      </c>
      <c r="R498" s="91" t="s">
        <v>178</v>
      </c>
    </row>
    <row r="499" spans="2:18" ht="14" x14ac:dyDescent="0.15">
      <c r="B499" s="110">
        <f>Deptos!C491</f>
        <v>475</v>
      </c>
      <c r="C499" s="51" t="str">
        <f>Deptos!D491</f>
        <v>CONDO</v>
      </c>
      <c r="D499" s="51">
        <f>Deptos!E491</f>
        <v>0</v>
      </c>
      <c r="E499" s="105">
        <f>Deptos!F491</f>
        <v>0</v>
      </c>
      <c r="F499" s="82" t="s">
        <v>151</v>
      </c>
      <c r="G499" s="64"/>
      <c r="H499" s="217"/>
      <c r="I499" s="87"/>
      <c r="J499" s="226"/>
      <c r="K499" s="222" t="s">
        <v>181</v>
      </c>
      <c r="L499" s="222"/>
      <c r="M499" s="227"/>
      <c r="N499" s="228"/>
      <c r="O499" s="64"/>
      <c r="P499" s="86"/>
      <c r="Q499" s="198" t="s">
        <v>181</v>
      </c>
      <c r="R499" s="91" t="s">
        <v>178</v>
      </c>
    </row>
    <row r="500" spans="2:18" ht="14" x14ac:dyDescent="0.15">
      <c r="B500" s="110">
        <f>Deptos!C492</f>
        <v>476</v>
      </c>
      <c r="C500" s="51" t="str">
        <f>Deptos!D492</f>
        <v>CONDO</v>
      </c>
      <c r="D500" s="51">
        <f>Deptos!E492</f>
        <v>0</v>
      </c>
      <c r="E500" s="105">
        <f>Deptos!F492</f>
        <v>0</v>
      </c>
      <c r="F500" s="82" t="s">
        <v>151</v>
      </c>
      <c r="G500" s="64"/>
      <c r="H500" s="217"/>
      <c r="I500" s="87"/>
      <c r="J500" s="226"/>
      <c r="K500" s="222" t="s">
        <v>181</v>
      </c>
      <c r="L500" s="222"/>
      <c r="M500" s="227"/>
      <c r="N500" s="228"/>
      <c r="O500" s="64"/>
      <c r="P500" s="86"/>
      <c r="Q500" s="198" t="s">
        <v>181</v>
      </c>
      <c r="R500" s="91" t="s">
        <v>178</v>
      </c>
    </row>
    <row r="501" spans="2:18" ht="14" x14ac:dyDescent="0.15">
      <c r="B501" s="110">
        <f>Deptos!C493</f>
        <v>477</v>
      </c>
      <c r="C501" s="51" t="str">
        <f>Deptos!D493</f>
        <v>CONDO</v>
      </c>
      <c r="D501" s="51">
        <f>Deptos!E493</f>
        <v>0</v>
      </c>
      <c r="E501" s="105">
        <f>Deptos!F493</f>
        <v>0</v>
      </c>
      <c r="F501" s="82" t="s">
        <v>151</v>
      </c>
      <c r="G501" s="64"/>
      <c r="H501" s="217"/>
      <c r="I501" s="87"/>
      <c r="J501" s="226"/>
      <c r="K501" s="222" t="s">
        <v>181</v>
      </c>
      <c r="L501" s="222"/>
      <c r="M501" s="227"/>
      <c r="N501" s="228"/>
      <c r="O501" s="64"/>
      <c r="P501" s="86"/>
      <c r="Q501" s="198" t="s">
        <v>181</v>
      </c>
      <c r="R501" s="91" t="s">
        <v>178</v>
      </c>
    </row>
    <row r="502" spans="2:18" ht="14" x14ac:dyDescent="0.15">
      <c r="B502" s="110">
        <f>Deptos!C494</f>
        <v>478</v>
      </c>
      <c r="C502" s="51" t="str">
        <f>Deptos!D494</f>
        <v>CONDO</v>
      </c>
      <c r="D502" s="51">
        <f>Deptos!E494</f>
        <v>0</v>
      </c>
      <c r="E502" s="105">
        <f>Deptos!F494</f>
        <v>0</v>
      </c>
      <c r="F502" s="82" t="s">
        <v>151</v>
      </c>
      <c r="G502" s="64"/>
      <c r="H502" s="217"/>
      <c r="I502" s="87"/>
      <c r="J502" s="226"/>
      <c r="K502" s="222" t="s">
        <v>181</v>
      </c>
      <c r="L502" s="222"/>
      <c r="M502" s="227"/>
      <c r="N502" s="228"/>
      <c r="O502" s="64"/>
      <c r="P502" s="86"/>
      <c r="Q502" s="198" t="s">
        <v>181</v>
      </c>
      <c r="R502" s="91" t="s">
        <v>178</v>
      </c>
    </row>
    <row r="503" spans="2:18" ht="14" x14ac:dyDescent="0.15">
      <c r="B503" s="110">
        <f>Deptos!C495</f>
        <v>479</v>
      </c>
      <c r="C503" s="51" t="str">
        <f>Deptos!D495</f>
        <v>CONDO</v>
      </c>
      <c r="D503" s="51">
        <f>Deptos!E495</f>
        <v>0</v>
      </c>
      <c r="E503" s="105">
        <f>Deptos!F495</f>
        <v>0</v>
      </c>
      <c r="F503" s="82" t="s">
        <v>151</v>
      </c>
      <c r="G503" s="64"/>
      <c r="H503" s="217"/>
      <c r="I503" s="87"/>
      <c r="J503" s="226"/>
      <c r="K503" s="222" t="s">
        <v>181</v>
      </c>
      <c r="L503" s="222"/>
      <c r="M503" s="227"/>
      <c r="N503" s="228"/>
      <c r="O503" s="64"/>
      <c r="P503" s="86"/>
      <c r="Q503" s="198" t="s">
        <v>181</v>
      </c>
      <c r="R503" s="91" t="s">
        <v>178</v>
      </c>
    </row>
    <row r="504" spans="2:18" ht="14" x14ac:dyDescent="0.15">
      <c r="B504" s="110">
        <f>Deptos!C496</f>
        <v>480</v>
      </c>
      <c r="C504" s="51" t="str">
        <f>Deptos!D496</f>
        <v>CONDO</v>
      </c>
      <c r="D504" s="51">
        <f>Deptos!E496</f>
        <v>0</v>
      </c>
      <c r="E504" s="105">
        <f>Deptos!F496</f>
        <v>0</v>
      </c>
      <c r="F504" s="82" t="s">
        <v>151</v>
      </c>
      <c r="G504" s="64"/>
      <c r="H504" s="217"/>
      <c r="I504" s="87"/>
      <c r="J504" s="226"/>
      <c r="K504" s="222" t="s">
        <v>181</v>
      </c>
      <c r="L504" s="222"/>
      <c r="M504" s="227"/>
      <c r="N504" s="228"/>
      <c r="O504" s="64"/>
      <c r="P504" s="86"/>
      <c r="Q504" s="198" t="s">
        <v>181</v>
      </c>
      <c r="R504" s="91" t="s">
        <v>178</v>
      </c>
    </row>
    <row r="505" spans="2:18" ht="14" x14ac:dyDescent="0.15">
      <c r="B505" s="110">
        <f>Deptos!C497</f>
        <v>481</v>
      </c>
      <c r="C505" s="51" t="str">
        <f>Deptos!D497</f>
        <v>CONDO</v>
      </c>
      <c r="D505" s="51">
        <f>Deptos!E497</f>
        <v>0</v>
      </c>
      <c r="E505" s="105">
        <f>Deptos!F497</f>
        <v>0</v>
      </c>
      <c r="F505" s="82" t="s">
        <v>151</v>
      </c>
      <c r="G505" s="64"/>
      <c r="H505" s="217"/>
      <c r="I505" s="87"/>
      <c r="J505" s="226"/>
      <c r="K505" s="222" t="s">
        <v>181</v>
      </c>
      <c r="L505" s="222"/>
      <c r="M505" s="227"/>
      <c r="N505" s="228"/>
      <c r="O505" s="64"/>
      <c r="P505" s="86"/>
      <c r="Q505" s="198" t="s">
        <v>181</v>
      </c>
      <c r="R505" s="91" t="s">
        <v>178</v>
      </c>
    </row>
    <row r="506" spans="2:18" ht="14" x14ac:dyDescent="0.15">
      <c r="B506" s="110">
        <f>Deptos!C498</f>
        <v>482</v>
      </c>
      <c r="C506" s="51" t="str">
        <f>Deptos!D498</f>
        <v>CONDO</v>
      </c>
      <c r="D506" s="51">
        <f>Deptos!E498</f>
        <v>0</v>
      </c>
      <c r="E506" s="105">
        <f>Deptos!F498</f>
        <v>0</v>
      </c>
      <c r="F506" s="82" t="s">
        <v>151</v>
      </c>
      <c r="G506" s="64"/>
      <c r="H506" s="217"/>
      <c r="I506" s="87"/>
      <c r="J506" s="226"/>
      <c r="K506" s="222" t="s">
        <v>181</v>
      </c>
      <c r="L506" s="222"/>
      <c r="M506" s="227"/>
      <c r="N506" s="228"/>
      <c r="O506" s="64"/>
      <c r="P506" s="86"/>
      <c r="Q506" s="198" t="s">
        <v>181</v>
      </c>
      <c r="R506" s="91" t="s">
        <v>178</v>
      </c>
    </row>
    <row r="507" spans="2:18" ht="14" x14ac:dyDescent="0.15">
      <c r="B507" s="110">
        <f>Deptos!C499</f>
        <v>483</v>
      </c>
      <c r="C507" s="51" t="str">
        <f>Deptos!D499</f>
        <v>CONDO</v>
      </c>
      <c r="D507" s="51">
        <f>Deptos!E499</f>
        <v>0</v>
      </c>
      <c r="E507" s="105">
        <f>Deptos!F499</f>
        <v>0</v>
      </c>
      <c r="F507" s="82" t="s">
        <v>151</v>
      </c>
      <c r="G507" s="64"/>
      <c r="H507" s="217"/>
      <c r="I507" s="87"/>
      <c r="J507" s="226"/>
      <c r="K507" s="222" t="s">
        <v>181</v>
      </c>
      <c r="L507" s="222"/>
      <c r="M507" s="227"/>
      <c r="N507" s="228"/>
      <c r="O507" s="64"/>
      <c r="P507" s="86"/>
      <c r="Q507" s="198" t="s">
        <v>181</v>
      </c>
      <c r="R507" s="91" t="s">
        <v>178</v>
      </c>
    </row>
    <row r="508" spans="2:18" ht="14" x14ac:dyDescent="0.15">
      <c r="B508" s="110">
        <f>Deptos!C500</f>
        <v>484</v>
      </c>
      <c r="C508" s="51" t="str">
        <f>Deptos!D500</f>
        <v>CONDO</v>
      </c>
      <c r="D508" s="51">
        <f>Deptos!E500</f>
        <v>0</v>
      </c>
      <c r="E508" s="105">
        <f>Deptos!F500</f>
        <v>0</v>
      </c>
      <c r="F508" s="82" t="s">
        <v>151</v>
      </c>
      <c r="G508" s="64"/>
      <c r="H508" s="217"/>
      <c r="I508" s="87"/>
      <c r="J508" s="226"/>
      <c r="K508" s="222" t="s">
        <v>181</v>
      </c>
      <c r="L508" s="222"/>
      <c r="M508" s="227"/>
      <c r="N508" s="228"/>
      <c r="O508" s="64"/>
      <c r="P508" s="86"/>
      <c r="Q508" s="198" t="s">
        <v>181</v>
      </c>
      <c r="R508" s="91" t="s">
        <v>178</v>
      </c>
    </row>
    <row r="509" spans="2:18" ht="14" x14ac:dyDescent="0.15">
      <c r="B509" s="110">
        <f>Deptos!C501</f>
        <v>485</v>
      </c>
      <c r="C509" s="51" t="str">
        <f>Deptos!D501</f>
        <v>CONDO</v>
      </c>
      <c r="D509" s="51">
        <f>Deptos!E501</f>
        <v>0</v>
      </c>
      <c r="E509" s="105">
        <f>Deptos!F501</f>
        <v>0</v>
      </c>
      <c r="F509" s="82" t="s">
        <v>151</v>
      </c>
      <c r="G509" s="64"/>
      <c r="H509" s="217"/>
      <c r="I509" s="87"/>
      <c r="J509" s="226"/>
      <c r="K509" s="222" t="s">
        <v>181</v>
      </c>
      <c r="L509" s="222"/>
      <c r="M509" s="227"/>
      <c r="N509" s="228"/>
      <c r="O509" s="64"/>
      <c r="P509" s="86"/>
      <c r="Q509" s="198" t="s">
        <v>181</v>
      </c>
      <c r="R509" s="91" t="s">
        <v>178</v>
      </c>
    </row>
    <row r="510" spans="2:18" ht="14" x14ac:dyDescent="0.15">
      <c r="B510" s="110">
        <f>Deptos!C502</f>
        <v>486</v>
      </c>
      <c r="C510" s="51" t="str">
        <f>Deptos!D502</f>
        <v>CONDO</v>
      </c>
      <c r="D510" s="51">
        <f>Deptos!E502</f>
        <v>0</v>
      </c>
      <c r="E510" s="105">
        <f>Deptos!F502</f>
        <v>0</v>
      </c>
      <c r="F510" s="82" t="s">
        <v>151</v>
      </c>
      <c r="G510" s="64"/>
      <c r="H510" s="217"/>
      <c r="I510" s="87"/>
      <c r="J510" s="226"/>
      <c r="K510" s="222" t="s">
        <v>181</v>
      </c>
      <c r="L510" s="222"/>
      <c r="M510" s="227"/>
      <c r="N510" s="228"/>
      <c r="O510" s="64"/>
      <c r="P510" s="86"/>
      <c r="Q510" s="198" t="s">
        <v>181</v>
      </c>
      <c r="R510" s="91" t="s">
        <v>178</v>
      </c>
    </row>
    <row r="511" spans="2:18" ht="14" x14ac:dyDescent="0.15">
      <c r="B511" s="110">
        <f>Deptos!C503</f>
        <v>487</v>
      </c>
      <c r="C511" s="51" t="str">
        <f>Deptos!D503</f>
        <v>CONDO</v>
      </c>
      <c r="D511" s="51">
        <f>Deptos!E503</f>
        <v>0</v>
      </c>
      <c r="E511" s="105">
        <f>Deptos!F503</f>
        <v>0</v>
      </c>
      <c r="F511" s="82" t="s">
        <v>151</v>
      </c>
      <c r="G511" s="64"/>
      <c r="H511" s="217"/>
      <c r="I511" s="87"/>
      <c r="J511" s="226"/>
      <c r="K511" s="222" t="s">
        <v>181</v>
      </c>
      <c r="L511" s="222"/>
      <c r="M511" s="227"/>
      <c r="N511" s="228"/>
      <c r="O511" s="64"/>
      <c r="P511" s="86"/>
      <c r="Q511" s="198" t="s">
        <v>181</v>
      </c>
      <c r="R511" s="91" t="s">
        <v>178</v>
      </c>
    </row>
    <row r="512" spans="2:18" ht="14" x14ac:dyDescent="0.15">
      <c r="B512" s="110">
        <f>Deptos!C504</f>
        <v>488</v>
      </c>
      <c r="C512" s="51" t="str">
        <f>Deptos!D504</f>
        <v>CONDO</v>
      </c>
      <c r="D512" s="51">
        <f>Deptos!E504</f>
        <v>0</v>
      </c>
      <c r="E512" s="105">
        <f>Deptos!F504</f>
        <v>0</v>
      </c>
      <c r="F512" s="82" t="s">
        <v>151</v>
      </c>
      <c r="G512" s="64"/>
      <c r="H512" s="217"/>
      <c r="I512" s="87"/>
      <c r="J512" s="226"/>
      <c r="K512" s="222" t="s">
        <v>181</v>
      </c>
      <c r="L512" s="222"/>
      <c r="M512" s="227"/>
      <c r="N512" s="228"/>
      <c r="O512" s="64"/>
      <c r="P512" s="86"/>
      <c r="Q512" s="198" t="s">
        <v>181</v>
      </c>
      <c r="R512" s="91" t="s">
        <v>178</v>
      </c>
    </row>
    <row r="513" spans="2:18" ht="14" x14ac:dyDescent="0.15">
      <c r="B513" s="110">
        <f>Deptos!C505</f>
        <v>489</v>
      </c>
      <c r="C513" s="51" t="str">
        <f>Deptos!D505</f>
        <v>CONDO</v>
      </c>
      <c r="D513" s="51">
        <f>Deptos!E505</f>
        <v>0</v>
      </c>
      <c r="E513" s="105">
        <f>Deptos!F505</f>
        <v>0</v>
      </c>
      <c r="F513" s="82" t="s">
        <v>151</v>
      </c>
      <c r="G513" s="64"/>
      <c r="H513" s="217"/>
      <c r="I513" s="87"/>
      <c r="J513" s="226"/>
      <c r="K513" s="222" t="s">
        <v>181</v>
      </c>
      <c r="L513" s="222"/>
      <c r="M513" s="227"/>
      <c r="N513" s="228"/>
      <c r="O513" s="64"/>
      <c r="P513" s="86"/>
      <c r="Q513" s="198" t="s">
        <v>181</v>
      </c>
      <c r="R513" s="91" t="s">
        <v>178</v>
      </c>
    </row>
    <row r="514" spans="2:18" ht="14" x14ac:dyDescent="0.15">
      <c r="B514" s="110">
        <f>Deptos!C506</f>
        <v>490</v>
      </c>
      <c r="C514" s="51" t="str">
        <f>Deptos!D506</f>
        <v>CONDO</v>
      </c>
      <c r="D514" s="51">
        <f>Deptos!E506</f>
        <v>0</v>
      </c>
      <c r="E514" s="105">
        <f>Deptos!F506</f>
        <v>0</v>
      </c>
      <c r="F514" s="82" t="s">
        <v>151</v>
      </c>
      <c r="G514" s="64"/>
      <c r="H514" s="217"/>
      <c r="I514" s="87"/>
      <c r="J514" s="226"/>
      <c r="K514" s="222" t="s">
        <v>181</v>
      </c>
      <c r="L514" s="222"/>
      <c r="M514" s="227"/>
      <c r="N514" s="228"/>
      <c r="O514" s="64"/>
      <c r="P514" s="86"/>
      <c r="Q514" s="198" t="s">
        <v>181</v>
      </c>
      <c r="R514" s="91" t="s">
        <v>178</v>
      </c>
    </row>
    <row r="515" spans="2:18" ht="14" x14ac:dyDescent="0.15">
      <c r="B515" s="110">
        <f>Deptos!C507</f>
        <v>491</v>
      </c>
      <c r="C515" s="51" t="str">
        <f>Deptos!D507</f>
        <v>CONDO</v>
      </c>
      <c r="D515" s="51">
        <f>Deptos!E507</f>
        <v>0</v>
      </c>
      <c r="E515" s="105">
        <f>Deptos!F507</f>
        <v>0</v>
      </c>
      <c r="F515" s="82" t="s">
        <v>151</v>
      </c>
      <c r="G515" s="64"/>
      <c r="H515" s="217"/>
      <c r="I515" s="87"/>
      <c r="J515" s="226"/>
      <c r="K515" s="222" t="s">
        <v>181</v>
      </c>
      <c r="L515" s="222"/>
      <c r="M515" s="227"/>
      <c r="N515" s="228"/>
      <c r="O515" s="64"/>
      <c r="P515" s="86"/>
      <c r="Q515" s="198" t="s">
        <v>181</v>
      </c>
      <c r="R515" s="91" t="s">
        <v>178</v>
      </c>
    </row>
    <row r="516" spans="2:18" ht="14" x14ac:dyDescent="0.15">
      <c r="B516" s="110">
        <f>Deptos!C508</f>
        <v>492</v>
      </c>
      <c r="C516" s="51" t="str">
        <f>Deptos!D508</f>
        <v>CONDO</v>
      </c>
      <c r="D516" s="51">
        <f>Deptos!E508</f>
        <v>0</v>
      </c>
      <c r="E516" s="105">
        <f>Deptos!F508</f>
        <v>0</v>
      </c>
      <c r="F516" s="82" t="s">
        <v>151</v>
      </c>
      <c r="G516" s="64"/>
      <c r="H516" s="217"/>
      <c r="I516" s="87"/>
      <c r="J516" s="226"/>
      <c r="K516" s="222" t="s">
        <v>181</v>
      </c>
      <c r="L516" s="222"/>
      <c r="M516" s="227"/>
      <c r="N516" s="228"/>
      <c r="O516" s="64"/>
      <c r="P516" s="86"/>
      <c r="Q516" s="198" t="s">
        <v>181</v>
      </c>
      <c r="R516" s="91" t="s">
        <v>178</v>
      </c>
    </row>
    <row r="517" spans="2:18" ht="14" x14ac:dyDescent="0.15">
      <c r="B517" s="110">
        <f>Deptos!C509</f>
        <v>493</v>
      </c>
      <c r="C517" s="51" t="str">
        <f>Deptos!D509</f>
        <v>CONDO</v>
      </c>
      <c r="D517" s="51">
        <f>Deptos!E509</f>
        <v>0</v>
      </c>
      <c r="E517" s="105">
        <f>Deptos!F509</f>
        <v>0</v>
      </c>
      <c r="F517" s="82" t="s">
        <v>151</v>
      </c>
      <c r="G517" s="64"/>
      <c r="H517" s="217"/>
      <c r="I517" s="87"/>
      <c r="J517" s="226"/>
      <c r="K517" s="222" t="s">
        <v>181</v>
      </c>
      <c r="L517" s="222"/>
      <c r="M517" s="227"/>
      <c r="N517" s="228"/>
      <c r="O517" s="64"/>
      <c r="P517" s="86"/>
      <c r="Q517" s="198" t="s">
        <v>181</v>
      </c>
      <c r="R517" s="91" t="s">
        <v>178</v>
      </c>
    </row>
    <row r="518" spans="2:18" ht="14" x14ac:dyDescent="0.15">
      <c r="B518" s="110">
        <f>Deptos!C510</f>
        <v>494</v>
      </c>
      <c r="C518" s="51" t="str">
        <f>Deptos!D510</f>
        <v>CONDO</v>
      </c>
      <c r="D518" s="51">
        <f>Deptos!E510</f>
        <v>0</v>
      </c>
      <c r="E518" s="105">
        <f>Deptos!F510</f>
        <v>0</v>
      </c>
      <c r="F518" s="82" t="s">
        <v>151</v>
      </c>
      <c r="G518" s="64"/>
      <c r="H518" s="217"/>
      <c r="I518" s="87"/>
      <c r="J518" s="226"/>
      <c r="K518" s="222" t="s">
        <v>181</v>
      </c>
      <c r="L518" s="222"/>
      <c r="M518" s="227"/>
      <c r="N518" s="228"/>
      <c r="O518" s="64"/>
      <c r="P518" s="86"/>
      <c r="Q518" s="198" t="s">
        <v>181</v>
      </c>
      <c r="R518" s="91" t="s">
        <v>178</v>
      </c>
    </row>
    <row r="519" spans="2:18" ht="14" x14ac:dyDescent="0.15">
      <c r="B519" s="110">
        <f>Deptos!C511</f>
        <v>495</v>
      </c>
      <c r="C519" s="51" t="str">
        <f>Deptos!D511</f>
        <v>CONDO</v>
      </c>
      <c r="D519" s="51">
        <f>Deptos!E511</f>
        <v>0</v>
      </c>
      <c r="E519" s="105">
        <f>Deptos!F511</f>
        <v>0</v>
      </c>
      <c r="F519" s="82" t="s">
        <v>151</v>
      </c>
      <c r="G519" s="64"/>
      <c r="H519" s="217"/>
      <c r="I519" s="87"/>
      <c r="J519" s="226"/>
      <c r="K519" s="222" t="s">
        <v>181</v>
      </c>
      <c r="L519" s="222"/>
      <c r="M519" s="227"/>
      <c r="N519" s="228"/>
      <c r="O519" s="64"/>
      <c r="P519" s="86"/>
      <c r="Q519" s="198" t="s">
        <v>181</v>
      </c>
      <c r="R519" s="91" t="s">
        <v>178</v>
      </c>
    </row>
    <row r="520" spans="2:18" ht="14" x14ac:dyDescent="0.15">
      <c r="B520" s="110">
        <f>Deptos!C512</f>
        <v>496</v>
      </c>
      <c r="C520" s="51" t="str">
        <f>Deptos!D512</f>
        <v>CONDO</v>
      </c>
      <c r="D520" s="51">
        <f>Deptos!E512</f>
        <v>0</v>
      </c>
      <c r="E520" s="105">
        <f>Deptos!F512</f>
        <v>0</v>
      </c>
      <c r="F520" s="82" t="s">
        <v>151</v>
      </c>
      <c r="G520" s="64"/>
      <c r="H520" s="217"/>
      <c r="I520" s="87"/>
      <c r="J520" s="226"/>
      <c r="K520" s="222" t="s">
        <v>181</v>
      </c>
      <c r="L520" s="222"/>
      <c r="M520" s="227"/>
      <c r="N520" s="228"/>
      <c r="O520" s="64"/>
      <c r="P520" s="86"/>
      <c r="Q520" s="198" t="s">
        <v>181</v>
      </c>
      <c r="R520" s="91" t="s">
        <v>178</v>
      </c>
    </row>
    <row r="521" spans="2:18" ht="14" x14ac:dyDescent="0.15">
      <c r="B521" s="110">
        <f>Deptos!C513</f>
        <v>497</v>
      </c>
      <c r="C521" s="51" t="str">
        <f>Deptos!D513</f>
        <v>CONDO</v>
      </c>
      <c r="D521" s="51">
        <f>Deptos!E513</f>
        <v>0</v>
      </c>
      <c r="E521" s="105">
        <f>Deptos!F513</f>
        <v>0</v>
      </c>
      <c r="F521" s="82" t="s">
        <v>151</v>
      </c>
      <c r="G521" s="64"/>
      <c r="H521" s="217"/>
      <c r="I521" s="87"/>
      <c r="J521" s="226"/>
      <c r="K521" s="222" t="s">
        <v>181</v>
      </c>
      <c r="L521" s="222"/>
      <c r="M521" s="227"/>
      <c r="N521" s="228"/>
      <c r="O521" s="64"/>
      <c r="P521" s="86"/>
      <c r="Q521" s="198" t="s">
        <v>181</v>
      </c>
      <c r="R521" s="91" t="s">
        <v>178</v>
      </c>
    </row>
    <row r="522" spans="2:18" ht="14" x14ac:dyDescent="0.15">
      <c r="B522" s="110">
        <f>Deptos!C514</f>
        <v>498</v>
      </c>
      <c r="C522" s="51" t="str">
        <f>Deptos!D514</f>
        <v>CONDO</v>
      </c>
      <c r="D522" s="51">
        <f>Deptos!E514</f>
        <v>0</v>
      </c>
      <c r="E522" s="105">
        <f>Deptos!F514</f>
        <v>0</v>
      </c>
      <c r="F522" s="82" t="s">
        <v>151</v>
      </c>
      <c r="G522" s="64"/>
      <c r="H522" s="217"/>
      <c r="I522" s="87"/>
      <c r="J522" s="226"/>
      <c r="K522" s="222" t="s">
        <v>181</v>
      </c>
      <c r="L522" s="222"/>
      <c r="M522" s="227"/>
      <c r="N522" s="228"/>
      <c r="O522" s="64"/>
      <c r="P522" s="86"/>
      <c r="Q522" s="198" t="s">
        <v>181</v>
      </c>
      <c r="R522" s="91" t="s">
        <v>178</v>
      </c>
    </row>
    <row r="523" spans="2:18" ht="14" x14ac:dyDescent="0.15">
      <c r="B523" s="110">
        <f>Deptos!C515</f>
        <v>499</v>
      </c>
      <c r="C523" s="51" t="str">
        <f>Deptos!D515</f>
        <v>CONDO</v>
      </c>
      <c r="D523" s="51">
        <f>Deptos!E515</f>
        <v>0</v>
      </c>
      <c r="E523" s="105">
        <f>Deptos!F515</f>
        <v>0</v>
      </c>
      <c r="F523" s="82" t="s">
        <v>151</v>
      </c>
      <c r="G523" s="64"/>
      <c r="H523" s="217"/>
      <c r="I523" s="87"/>
      <c r="J523" s="226"/>
      <c r="K523" s="222" t="s">
        <v>181</v>
      </c>
      <c r="L523" s="222"/>
      <c r="M523" s="227"/>
      <c r="N523" s="228"/>
      <c r="O523" s="64"/>
      <c r="P523" s="86"/>
      <c r="Q523" s="198" t="s">
        <v>181</v>
      </c>
      <c r="R523" s="91" t="s">
        <v>178</v>
      </c>
    </row>
    <row r="524" spans="2:18" ht="14" x14ac:dyDescent="0.15">
      <c r="B524" s="110">
        <f>Deptos!C516</f>
        <v>500</v>
      </c>
      <c r="C524" s="51" t="str">
        <f>Deptos!D516</f>
        <v>CONDO</v>
      </c>
      <c r="D524" s="51">
        <f>Deptos!E516</f>
        <v>0</v>
      </c>
      <c r="E524" s="105">
        <f>Deptos!F516</f>
        <v>0</v>
      </c>
      <c r="F524" s="82" t="s">
        <v>151</v>
      </c>
      <c r="G524" s="64"/>
      <c r="H524" s="217"/>
      <c r="I524" s="87"/>
      <c r="J524" s="226"/>
      <c r="K524" s="222" t="s">
        <v>181</v>
      </c>
      <c r="L524" s="222"/>
      <c r="M524" s="227"/>
      <c r="N524" s="228"/>
      <c r="O524" s="64"/>
      <c r="P524" s="86"/>
      <c r="Q524" s="198" t="s">
        <v>181</v>
      </c>
      <c r="R524" s="91" t="s">
        <v>178</v>
      </c>
    </row>
    <row r="525" spans="2:18" ht="14" x14ac:dyDescent="0.15">
      <c r="B525" s="110">
        <f>Deptos!C517</f>
        <v>501</v>
      </c>
      <c r="C525" s="51" t="str">
        <f>Deptos!D517</f>
        <v>CONDO</v>
      </c>
      <c r="D525" s="51">
        <f>Deptos!E517</f>
        <v>0</v>
      </c>
      <c r="E525" s="105">
        <f>Deptos!F517</f>
        <v>0</v>
      </c>
      <c r="F525" s="82" t="s">
        <v>151</v>
      </c>
      <c r="G525" s="64"/>
      <c r="H525" s="217"/>
      <c r="I525" s="87"/>
      <c r="J525" s="226"/>
      <c r="K525" s="222" t="s">
        <v>181</v>
      </c>
      <c r="L525" s="222"/>
      <c r="M525" s="227"/>
      <c r="N525" s="228"/>
      <c r="O525" s="64"/>
      <c r="P525" s="86"/>
      <c r="Q525" s="198" t="s">
        <v>181</v>
      </c>
      <c r="R525" s="91" t="s">
        <v>178</v>
      </c>
    </row>
    <row r="526" spans="2:18" ht="14" x14ac:dyDescent="0.15">
      <c r="B526" s="110">
        <f>Deptos!C518</f>
        <v>502</v>
      </c>
      <c r="C526" s="51" t="str">
        <f>Deptos!D518</f>
        <v>CONDO</v>
      </c>
      <c r="D526" s="51">
        <f>Deptos!E518</f>
        <v>0</v>
      </c>
      <c r="E526" s="105">
        <f>Deptos!F518</f>
        <v>0</v>
      </c>
      <c r="F526" s="82" t="s">
        <v>151</v>
      </c>
      <c r="G526" s="64"/>
      <c r="H526" s="217"/>
      <c r="I526" s="87"/>
      <c r="J526" s="226"/>
      <c r="K526" s="222" t="s">
        <v>181</v>
      </c>
      <c r="L526" s="222"/>
      <c r="M526" s="227"/>
      <c r="N526" s="228"/>
      <c r="O526" s="64"/>
      <c r="P526" s="86"/>
      <c r="Q526" s="198" t="s">
        <v>181</v>
      </c>
      <c r="R526" s="91" t="s">
        <v>178</v>
      </c>
    </row>
    <row r="527" spans="2:18" ht="14" x14ac:dyDescent="0.15">
      <c r="B527" s="110">
        <f>Deptos!C519</f>
        <v>503</v>
      </c>
      <c r="C527" s="51" t="str">
        <f>Deptos!D519</f>
        <v>CONDO</v>
      </c>
      <c r="D527" s="51">
        <f>Deptos!E519</f>
        <v>0</v>
      </c>
      <c r="E527" s="105">
        <f>Deptos!F519</f>
        <v>0</v>
      </c>
      <c r="F527" s="82" t="s">
        <v>151</v>
      </c>
      <c r="G527" s="64"/>
      <c r="H527" s="217"/>
      <c r="I527" s="87"/>
      <c r="J527" s="226"/>
      <c r="K527" s="222" t="s">
        <v>181</v>
      </c>
      <c r="L527" s="222"/>
      <c r="M527" s="227"/>
      <c r="N527" s="228"/>
      <c r="O527" s="64"/>
      <c r="P527" s="86"/>
      <c r="Q527" s="198" t="s">
        <v>181</v>
      </c>
      <c r="R527" s="91" t="s">
        <v>178</v>
      </c>
    </row>
    <row r="528" spans="2:18" ht="14" x14ac:dyDescent="0.15">
      <c r="B528" s="110">
        <f>Deptos!C520</f>
        <v>504</v>
      </c>
      <c r="C528" s="51" t="str">
        <f>Deptos!D520</f>
        <v>CONDO</v>
      </c>
      <c r="D528" s="51">
        <f>Deptos!E520</f>
        <v>0</v>
      </c>
      <c r="E528" s="105">
        <f>Deptos!F520</f>
        <v>0</v>
      </c>
      <c r="F528" s="82" t="s">
        <v>151</v>
      </c>
      <c r="G528" s="64"/>
      <c r="H528" s="217"/>
      <c r="I528" s="87"/>
      <c r="J528" s="226"/>
      <c r="K528" s="222" t="s">
        <v>181</v>
      </c>
      <c r="L528" s="222"/>
      <c r="M528" s="227"/>
      <c r="N528" s="228"/>
      <c r="O528" s="64"/>
      <c r="P528" s="86"/>
      <c r="Q528" s="198" t="s">
        <v>181</v>
      </c>
      <c r="R528" s="91" t="s">
        <v>178</v>
      </c>
    </row>
    <row r="529" spans="2:18" ht="14" x14ac:dyDescent="0.15">
      <c r="B529" s="110">
        <f>Deptos!C521</f>
        <v>505</v>
      </c>
      <c r="C529" s="51" t="str">
        <f>Deptos!D521</f>
        <v>CONDO</v>
      </c>
      <c r="D529" s="51">
        <f>Deptos!E521</f>
        <v>0</v>
      </c>
      <c r="E529" s="105">
        <f>Deptos!F521</f>
        <v>0</v>
      </c>
      <c r="F529" s="82" t="s">
        <v>151</v>
      </c>
      <c r="G529" s="64"/>
      <c r="H529" s="217"/>
      <c r="I529" s="87"/>
      <c r="J529" s="226"/>
      <c r="K529" s="222" t="s">
        <v>181</v>
      </c>
      <c r="L529" s="222"/>
      <c r="M529" s="227"/>
      <c r="N529" s="228"/>
      <c r="O529" s="64"/>
      <c r="P529" s="86"/>
      <c r="Q529" s="198" t="s">
        <v>181</v>
      </c>
      <c r="R529" s="91" t="s">
        <v>178</v>
      </c>
    </row>
    <row r="530" spans="2:18" ht="14" x14ac:dyDescent="0.15">
      <c r="B530" s="110">
        <f>Deptos!C522</f>
        <v>506</v>
      </c>
      <c r="C530" s="51" t="str">
        <f>Deptos!D522</f>
        <v>CONDO</v>
      </c>
      <c r="D530" s="51">
        <f>Deptos!E522</f>
        <v>0</v>
      </c>
      <c r="E530" s="105">
        <f>Deptos!F522</f>
        <v>0</v>
      </c>
      <c r="F530" s="82" t="s">
        <v>151</v>
      </c>
      <c r="G530" s="64"/>
      <c r="H530" s="217"/>
      <c r="I530" s="87"/>
      <c r="J530" s="226"/>
      <c r="K530" s="222" t="s">
        <v>181</v>
      </c>
      <c r="L530" s="222"/>
      <c r="M530" s="227"/>
      <c r="N530" s="228"/>
      <c r="O530" s="64"/>
      <c r="P530" s="86"/>
      <c r="Q530" s="198" t="s">
        <v>181</v>
      </c>
      <c r="R530" s="91" t="s">
        <v>178</v>
      </c>
    </row>
    <row r="531" spans="2:18" ht="14" x14ac:dyDescent="0.15">
      <c r="B531" s="110">
        <f>Deptos!C523</f>
        <v>507</v>
      </c>
      <c r="C531" s="51" t="str">
        <f>Deptos!D523</f>
        <v>CONDO</v>
      </c>
      <c r="D531" s="51">
        <f>Deptos!E523</f>
        <v>0</v>
      </c>
      <c r="E531" s="105">
        <f>Deptos!F523</f>
        <v>0</v>
      </c>
      <c r="F531" s="82" t="s">
        <v>151</v>
      </c>
      <c r="G531" s="64"/>
      <c r="H531" s="217"/>
      <c r="I531" s="87"/>
      <c r="J531" s="226"/>
      <c r="K531" s="222" t="s">
        <v>181</v>
      </c>
      <c r="L531" s="222"/>
      <c r="M531" s="227"/>
      <c r="N531" s="228"/>
      <c r="O531" s="64"/>
      <c r="P531" s="86"/>
      <c r="Q531" s="198" t="s">
        <v>181</v>
      </c>
      <c r="R531" s="91" t="s">
        <v>178</v>
      </c>
    </row>
    <row r="532" spans="2:18" ht="14" x14ac:dyDescent="0.15">
      <c r="B532" s="110">
        <f>Deptos!C524</f>
        <v>508</v>
      </c>
      <c r="C532" s="51" t="str">
        <f>Deptos!D524</f>
        <v>CONDO</v>
      </c>
      <c r="D532" s="51">
        <f>Deptos!E524</f>
        <v>0</v>
      </c>
      <c r="E532" s="105">
        <f>Deptos!F524</f>
        <v>0</v>
      </c>
      <c r="F532" s="82" t="s">
        <v>151</v>
      </c>
      <c r="G532" s="64"/>
      <c r="H532" s="217"/>
      <c r="I532" s="87"/>
      <c r="J532" s="226"/>
      <c r="K532" s="222" t="s">
        <v>181</v>
      </c>
      <c r="L532" s="222"/>
      <c r="M532" s="227"/>
      <c r="N532" s="228"/>
      <c r="O532" s="64"/>
      <c r="P532" s="86"/>
      <c r="Q532" s="198" t="s">
        <v>181</v>
      </c>
      <c r="R532" s="91" t="s">
        <v>178</v>
      </c>
    </row>
    <row r="533" spans="2:18" ht="14" x14ac:dyDescent="0.15">
      <c r="B533" s="110">
        <f>Deptos!C525</f>
        <v>509</v>
      </c>
      <c r="C533" s="51" t="str">
        <f>Deptos!D525</f>
        <v>CONDO</v>
      </c>
      <c r="D533" s="51">
        <f>Deptos!E525</f>
        <v>0</v>
      </c>
      <c r="E533" s="105">
        <f>Deptos!F525</f>
        <v>0</v>
      </c>
      <c r="F533" s="82" t="s">
        <v>151</v>
      </c>
      <c r="G533" s="64"/>
      <c r="H533" s="217"/>
      <c r="I533" s="87"/>
      <c r="J533" s="226"/>
      <c r="K533" s="222" t="s">
        <v>181</v>
      </c>
      <c r="L533" s="222"/>
      <c r="M533" s="227"/>
      <c r="N533" s="228"/>
      <c r="O533" s="64"/>
      <c r="P533" s="86"/>
      <c r="Q533" s="198" t="s">
        <v>181</v>
      </c>
      <c r="R533" s="91" t="s">
        <v>178</v>
      </c>
    </row>
    <row r="534" spans="2:18" ht="14" x14ac:dyDescent="0.15">
      <c r="B534" s="110">
        <f>Deptos!C526</f>
        <v>510</v>
      </c>
      <c r="C534" s="51" t="str">
        <f>Deptos!D526</f>
        <v>CONDO</v>
      </c>
      <c r="D534" s="51">
        <f>Deptos!E526</f>
        <v>0</v>
      </c>
      <c r="E534" s="105">
        <f>Deptos!F526</f>
        <v>0</v>
      </c>
      <c r="F534" s="82" t="s">
        <v>151</v>
      </c>
      <c r="G534" s="64"/>
      <c r="H534" s="217"/>
      <c r="I534" s="87"/>
      <c r="J534" s="226"/>
      <c r="K534" s="222" t="s">
        <v>181</v>
      </c>
      <c r="L534" s="222"/>
      <c r="M534" s="227"/>
      <c r="N534" s="228"/>
      <c r="O534" s="64"/>
      <c r="P534" s="86"/>
      <c r="Q534" s="198" t="s">
        <v>181</v>
      </c>
      <c r="R534" s="91" t="s">
        <v>178</v>
      </c>
    </row>
    <row r="535" spans="2:18" ht="14" x14ac:dyDescent="0.15">
      <c r="B535" s="110">
        <f>Deptos!C527</f>
        <v>511</v>
      </c>
      <c r="C535" s="51" t="str">
        <f>Deptos!D527</f>
        <v>CONDO</v>
      </c>
      <c r="D535" s="51">
        <f>Deptos!E527</f>
        <v>0</v>
      </c>
      <c r="E535" s="105">
        <f>Deptos!F527</f>
        <v>0</v>
      </c>
      <c r="F535" s="82" t="s">
        <v>151</v>
      </c>
      <c r="G535" s="64"/>
      <c r="H535" s="217"/>
      <c r="I535" s="87"/>
      <c r="J535" s="226"/>
      <c r="K535" s="222" t="s">
        <v>181</v>
      </c>
      <c r="L535" s="222"/>
      <c r="M535" s="227"/>
      <c r="N535" s="228"/>
      <c r="O535" s="64"/>
      <c r="P535" s="86"/>
      <c r="Q535" s="198" t="s">
        <v>181</v>
      </c>
      <c r="R535" s="91" t="s">
        <v>178</v>
      </c>
    </row>
    <row r="536" spans="2:18" ht="14" x14ac:dyDescent="0.15">
      <c r="B536" s="110">
        <f>Deptos!C528</f>
        <v>512</v>
      </c>
      <c r="C536" s="51" t="str">
        <f>Deptos!D528</f>
        <v>CONDO</v>
      </c>
      <c r="D536" s="51">
        <f>Deptos!E528</f>
        <v>0</v>
      </c>
      <c r="E536" s="105">
        <f>Deptos!F528</f>
        <v>0</v>
      </c>
      <c r="F536" s="82" t="s">
        <v>151</v>
      </c>
      <c r="G536" s="64"/>
      <c r="H536" s="217"/>
      <c r="I536" s="87"/>
      <c r="J536" s="226"/>
      <c r="K536" s="222" t="s">
        <v>181</v>
      </c>
      <c r="L536" s="222"/>
      <c r="M536" s="227"/>
      <c r="N536" s="228"/>
      <c r="O536" s="64"/>
      <c r="P536" s="86"/>
      <c r="Q536" s="198" t="s">
        <v>181</v>
      </c>
      <c r="R536" s="91" t="s">
        <v>178</v>
      </c>
    </row>
    <row r="537" spans="2:18" ht="14" x14ac:dyDescent="0.15">
      <c r="B537" s="110">
        <f>Deptos!C529</f>
        <v>513</v>
      </c>
      <c r="C537" s="51" t="str">
        <f>Deptos!D529</f>
        <v>CONDO</v>
      </c>
      <c r="D537" s="51">
        <f>Deptos!E529</f>
        <v>0</v>
      </c>
      <c r="E537" s="105">
        <f>Deptos!F529</f>
        <v>0</v>
      </c>
      <c r="F537" s="82" t="s">
        <v>151</v>
      </c>
      <c r="G537" s="64"/>
      <c r="H537" s="217"/>
      <c r="I537" s="87"/>
      <c r="J537" s="226"/>
      <c r="K537" s="222" t="s">
        <v>181</v>
      </c>
      <c r="L537" s="222"/>
      <c r="M537" s="227"/>
      <c r="N537" s="228"/>
      <c r="O537" s="64"/>
      <c r="P537" s="86"/>
      <c r="Q537" s="198" t="s">
        <v>181</v>
      </c>
      <c r="R537" s="91" t="s">
        <v>178</v>
      </c>
    </row>
    <row r="538" spans="2:18" ht="14" x14ac:dyDescent="0.15">
      <c r="B538" s="110">
        <f>Deptos!C530</f>
        <v>514</v>
      </c>
      <c r="C538" s="51" t="str">
        <f>Deptos!D530</f>
        <v>CONDO</v>
      </c>
      <c r="D538" s="51">
        <f>Deptos!E530</f>
        <v>0</v>
      </c>
      <c r="E538" s="105">
        <f>Deptos!F530</f>
        <v>0</v>
      </c>
      <c r="F538" s="82" t="s">
        <v>151</v>
      </c>
      <c r="G538" s="64"/>
      <c r="H538" s="217"/>
      <c r="I538" s="87"/>
      <c r="J538" s="226"/>
      <c r="K538" s="222" t="s">
        <v>181</v>
      </c>
      <c r="L538" s="222"/>
      <c r="M538" s="227"/>
      <c r="N538" s="228"/>
      <c r="O538" s="64"/>
      <c r="P538" s="86"/>
      <c r="Q538" s="198" t="s">
        <v>181</v>
      </c>
      <c r="R538" s="91" t="s">
        <v>178</v>
      </c>
    </row>
    <row r="539" spans="2:18" ht="14" x14ac:dyDescent="0.15">
      <c r="B539" s="110">
        <f>Deptos!C531</f>
        <v>515</v>
      </c>
      <c r="C539" s="51" t="str">
        <f>Deptos!D531</f>
        <v>CONDO</v>
      </c>
      <c r="D539" s="51">
        <f>Deptos!E531</f>
        <v>0</v>
      </c>
      <c r="E539" s="105">
        <f>Deptos!F531</f>
        <v>0</v>
      </c>
      <c r="F539" s="82" t="s">
        <v>151</v>
      </c>
      <c r="G539" s="64"/>
      <c r="H539" s="217"/>
      <c r="I539" s="87"/>
      <c r="J539" s="226"/>
      <c r="K539" s="222" t="s">
        <v>181</v>
      </c>
      <c r="L539" s="222"/>
      <c r="M539" s="227"/>
      <c r="N539" s="228"/>
      <c r="O539" s="64"/>
      <c r="P539" s="86"/>
      <c r="Q539" s="198" t="s">
        <v>181</v>
      </c>
      <c r="R539" s="91" t="s">
        <v>178</v>
      </c>
    </row>
    <row r="540" spans="2:18" ht="14" x14ac:dyDescent="0.15">
      <c r="B540" s="110">
        <f>Deptos!C532</f>
        <v>516</v>
      </c>
      <c r="C540" s="51" t="str">
        <f>Deptos!D532</f>
        <v>CONDO</v>
      </c>
      <c r="D540" s="51">
        <f>Deptos!E532</f>
        <v>0</v>
      </c>
      <c r="E540" s="105">
        <f>Deptos!F532</f>
        <v>0</v>
      </c>
      <c r="F540" s="82" t="s">
        <v>151</v>
      </c>
      <c r="G540" s="64"/>
      <c r="H540" s="217"/>
      <c r="I540" s="87"/>
      <c r="J540" s="226"/>
      <c r="K540" s="222" t="s">
        <v>181</v>
      </c>
      <c r="L540" s="222"/>
      <c r="M540" s="227"/>
      <c r="N540" s="228"/>
      <c r="O540" s="64"/>
      <c r="P540" s="86"/>
      <c r="Q540" s="198" t="s">
        <v>181</v>
      </c>
      <c r="R540" s="91" t="s">
        <v>178</v>
      </c>
    </row>
    <row r="541" spans="2:18" ht="14" x14ac:dyDescent="0.15">
      <c r="B541" s="110">
        <f>Deptos!C533</f>
        <v>517</v>
      </c>
      <c r="C541" s="51" t="str">
        <f>Deptos!D533</f>
        <v>CONDO</v>
      </c>
      <c r="D541" s="51">
        <f>Deptos!E533</f>
        <v>0</v>
      </c>
      <c r="E541" s="105">
        <f>Deptos!F533</f>
        <v>0</v>
      </c>
      <c r="F541" s="82" t="s">
        <v>151</v>
      </c>
      <c r="G541" s="64"/>
      <c r="H541" s="217"/>
      <c r="I541" s="87"/>
      <c r="J541" s="226"/>
      <c r="K541" s="222" t="s">
        <v>181</v>
      </c>
      <c r="L541" s="222"/>
      <c r="M541" s="227"/>
      <c r="N541" s="228"/>
      <c r="O541" s="64"/>
      <c r="P541" s="86"/>
      <c r="Q541" s="198" t="s">
        <v>181</v>
      </c>
      <c r="R541" s="91" t="s">
        <v>178</v>
      </c>
    </row>
    <row r="542" spans="2:18" ht="14" x14ac:dyDescent="0.15">
      <c r="B542" s="110">
        <f>Deptos!C534</f>
        <v>518</v>
      </c>
      <c r="C542" s="51" t="str">
        <f>Deptos!D534</f>
        <v>CONDO</v>
      </c>
      <c r="D542" s="51">
        <f>Deptos!E534</f>
        <v>0</v>
      </c>
      <c r="E542" s="105">
        <f>Deptos!F534</f>
        <v>0</v>
      </c>
      <c r="F542" s="82" t="s">
        <v>151</v>
      </c>
      <c r="G542" s="64"/>
      <c r="H542" s="217"/>
      <c r="I542" s="87"/>
      <c r="J542" s="226"/>
      <c r="K542" s="222" t="s">
        <v>181</v>
      </c>
      <c r="L542" s="222"/>
      <c r="M542" s="227"/>
      <c r="N542" s="228"/>
      <c r="O542" s="64"/>
      <c r="P542" s="86"/>
      <c r="Q542" s="198" t="s">
        <v>181</v>
      </c>
      <c r="R542" s="91" t="s">
        <v>178</v>
      </c>
    </row>
    <row r="543" spans="2:18" ht="14" x14ac:dyDescent="0.15">
      <c r="B543" s="110">
        <f>Deptos!C535</f>
        <v>519</v>
      </c>
      <c r="C543" s="51" t="str">
        <f>Deptos!D535</f>
        <v>CONDO</v>
      </c>
      <c r="D543" s="51">
        <f>Deptos!E535</f>
        <v>0</v>
      </c>
      <c r="E543" s="105">
        <f>Deptos!F535</f>
        <v>0</v>
      </c>
      <c r="F543" s="82" t="s">
        <v>151</v>
      </c>
      <c r="G543" s="64"/>
      <c r="H543" s="217"/>
      <c r="I543" s="87"/>
      <c r="J543" s="226"/>
      <c r="K543" s="222" t="s">
        <v>181</v>
      </c>
      <c r="L543" s="222"/>
      <c r="M543" s="227"/>
      <c r="N543" s="228"/>
      <c r="O543" s="64"/>
      <c r="P543" s="86"/>
      <c r="Q543" s="198" t="s">
        <v>181</v>
      </c>
      <c r="R543" s="91" t="s">
        <v>178</v>
      </c>
    </row>
    <row r="544" spans="2:18" ht="14" x14ac:dyDescent="0.15">
      <c r="B544" s="110">
        <f>Deptos!C536</f>
        <v>520</v>
      </c>
      <c r="C544" s="51" t="str">
        <f>Deptos!D536</f>
        <v>CONDO</v>
      </c>
      <c r="D544" s="51">
        <f>Deptos!E536</f>
        <v>0</v>
      </c>
      <c r="E544" s="105">
        <f>Deptos!F536</f>
        <v>0</v>
      </c>
      <c r="F544" s="82" t="s">
        <v>151</v>
      </c>
      <c r="G544" s="64"/>
      <c r="H544" s="217"/>
      <c r="I544" s="87"/>
      <c r="J544" s="226"/>
      <c r="K544" s="222" t="s">
        <v>181</v>
      </c>
      <c r="L544" s="222"/>
      <c r="M544" s="227"/>
      <c r="N544" s="228"/>
      <c r="O544" s="64"/>
      <c r="P544" s="86"/>
      <c r="Q544" s="198" t="s">
        <v>181</v>
      </c>
      <c r="R544" s="91" t="s">
        <v>178</v>
      </c>
    </row>
    <row r="545" spans="2:18" ht="14" x14ac:dyDescent="0.15">
      <c r="B545" s="110">
        <f>Deptos!C537</f>
        <v>521</v>
      </c>
      <c r="C545" s="51" t="str">
        <f>Deptos!D537</f>
        <v>CONDO</v>
      </c>
      <c r="D545" s="51">
        <f>Deptos!E537</f>
        <v>0</v>
      </c>
      <c r="E545" s="105">
        <f>Deptos!F537</f>
        <v>0</v>
      </c>
      <c r="F545" s="82" t="s">
        <v>151</v>
      </c>
      <c r="G545" s="64"/>
      <c r="H545" s="217"/>
      <c r="I545" s="87"/>
      <c r="J545" s="226"/>
      <c r="K545" s="222" t="s">
        <v>181</v>
      </c>
      <c r="L545" s="222"/>
      <c r="M545" s="227"/>
      <c r="N545" s="228"/>
      <c r="O545" s="64"/>
      <c r="P545" s="86"/>
      <c r="Q545" s="198" t="s">
        <v>181</v>
      </c>
      <c r="R545" s="91" t="s">
        <v>178</v>
      </c>
    </row>
    <row r="546" spans="2:18" ht="14" x14ac:dyDescent="0.15">
      <c r="B546" s="110">
        <f>Deptos!C538</f>
        <v>522</v>
      </c>
      <c r="C546" s="51" t="str">
        <f>Deptos!D538</f>
        <v>CONDO</v>
      </c>
      <c r="D546" s="51">
        <f>Deptos!E538</f>
        <v>0</v>
      </c>
      <c r="E546" s="105">
        <f>Deptos!F538</f>
        <v>0</v>
      </c>
      <c r="F546" s="82" t="s">
        <v>151</v>
      </c>
      <c r="G546" s="64"/>
      <c r="H546" s="217"/>
      <c r="I546" s="87"/>
      <c r="J546" s="226"/>
      <c r="K546" s="222" t="s">
        <v>181</v>
      </c>
      <c r="L546" s="222"/>
      <c r="M546" s="227"/>
      <c r="N546" s="228"/>
      <c r="O546" s="64"/>
      <c r="P546" s="86"/>
      <c r="Q546" s="198" t="s">
        <v>181</v>
      </c>
      <c r="R546" s="91" t="s">
        <v>178</v>
      </c>
    </row>
    <row r="547" spans="2:18" ht="14" x14ac:dyDescent="0.15">
      <c r="B547" s="110">
        <f>Deptos!C539</f>
        <v>523</v>
      </c>
      <c r="C547" s="51" t="str">
        <f>Deptos!D539</f>
        <v>CONDO</v>
      </c>
      <c r="D547" s="51">
        <f>Deptos!E539</f>
        <v>0</v>
      </c>
      <c r="E547" s="105">
        <f>Deptos!F539</f>
        <v>0</v>
      </c>
      <c r="F547" s="82" t="s">
        <v>151</v>
      </c>
      <c r="G547" s="64"/>
      <c r="H547" s="217"/>
      <c r="I547" s="87"/>
      <c r="J547" s="226"/>
      <c r="K547" s="222" t="s">
        <v>181</v>
      </c>
      <c r="L547" s="222"/>
      <c r="M547" s="227"/>
      <c r="N547" s="228"/>
      <c r="O547" s="64"/>
      <c r="P547" s="86"/>
      <c r="Q547" s="198" t="s">
        <v>181</v>
      </c>
      <c r="R547" s="91" t="s">
        <v>178</v>
      </c>
    </row>
    <row r="548" spans="2:18" ht="14" x14ac:dyDescent="0.15">
      <c r="B548" s="110">
        <f>Deptos!C540</f>
        <v>524</v>
      </c>
      <c r="C548" s="51" t="str">
        <f>Deptos!D540</f>
        <v>CONDO</v>
      </c>
      <c r="D548" s="51">
        <f>Deptos!E540</f>
        <v>0</v>
      </c>
      <c r="E548" s="105">
        <f>Deptos!F540</f>
        <v>0</v>
      </c>
      <c r="F548" s="82" t="s">
        <v>151</v>
      </c>
      <c r="G548" s="64"/>
      <c r="H548" s="217"/>
      <c r="I548" s="87"/>
      <c r="J548" s="226"/>
      <c r="K548" s="222" t="s">
        <v>181</v>
      </c>
      <c r="L548" s="222"/>
      <c r="M548" s="227"/>
      <c r="N548" s="228"/>
      <c r="O548" s="64"/>
      <c r="P548" s="86"/>
      <c r="Q548" s="198" t="s">
        <v>181</v>
      </c>
      <c r="R548" s="91" t="s">
        <v>178</v>
      </c>
    </row>
    <row r="549" spans="2:18" ht="14" x14ac:dyDescent="0.15">
      <c r="B549" s="110">
        <f>Deptos!C541</f>
        <v>525</v>
      </c>
      <c r="C549" s="51" t="str">
        <f>Deptos!D541</f>
        <v>CONDO</v>
      </c>
      <c r="D549" s="51">
        <f>Deptos!E541</f>
        <v>0</v>
      </c>
      <c r="E549" s="105">
        <f>Deptos!F541</f>
        <v>0</v>
      </c>
      <c r="F549" s="82" t="s">
        <v>151</v>
      </c>
      <c r="G549" s="64"/>
      <c r="H549" s="217"/>
      <c r="I549" s="87"/>
      <c r="J549" s="226"/>
      <c r="K549" s="222" t="s">
        <v>181</v>
      </c>
      <c r="L549" s="222"/>
      <c r="M549" s="227"/>
      <c r="N549" s="228"/>
      <c r="O549" s="64"/>
      <c r="P549" s="86"/>
      <c r="Q549" s="198" t="s">
        <v>181</v>
      </c>
      <c r="R549" s="91" t="s">
        <v>178</v>
      </c>
    </row>
    <row r="550" spans="2:18" ht="14" x14ac:dyDescent="0.15">
      <c r="B550" s="110">
        <f>Deptos!C542</f>
        <v>526</v>
      </c>
      <c r="C550" s="51" t="str">
        <f>Deptos!D542</f>
        <v>CONDO</v>
      </c>
      <c r="D550" s="51">
        <f>Deptos!E542</f>
        <v>0</v>
      </c>
      <c r="E550" s="105">
        <f>Deptos!F542</f>
        <v>0</v>
      </c>
      <c r="F550" s="82" t="s">
        <v>151</v>
      </c>
      <c r="G550" s="64"/>
      <c r="H550" s="217"/>
      <c r="I550" s="87"/>
      <c r="J550" s="226"/>
      <c r="K550" s="222" t="s">
        <v>181</v>
      </c>
      <c r="L550" s="222"/>
      <c r="M550" s="227"/>
      <c r="N550" s="228"/>
      <c r="O550" s="64"/>
      <c r="P550" s="86"/>
      <c r="Q550" s="198" t="s">
        <v>181</v>
      </c>
      <c r="R550" s="91" t="s">
        <v>178</v>
      </c>
    </row>
    <row r="551" spans="2:18" ht="14" x14ac:dyDescent="0.15">
      <c r="B551" s="110">
        <f>Deptos!C543</f>
        <v>527</v>
      </c>
      <c r="C551" s="51" t="str">
        <f>Deptos!D543</f>
        <v>CONDO</v>
      </c>
      <c r="D551" s="51">
        <f>Deptos!E543</f>
        <v>0</v>
      </c>
      <c r="E551" s="105">
        <f>Deptos!F543</f>
        <v>0</v>
      </c>
      <c r="F551" s="82" t="s">
        <v>151</v>
      </c>
      <c r="G551" s="64"/>
      <c r="H551" s="217"/>
      <c r="I551" s="87"/>
      <c r="J551" s="226"/>
      <c r="K551" s="222" t="s">
        <v>181</v>
      </c>
      <c r="L551" s="222"/>
      <c r="M551" s="227"/>
      <c r="N551" s="228"/>
      <c r="O551" s="64"/>
      <c r="P551" s="86"/>
      <c r="Q551" s="198" t="s">
        <v>181</v>
      </c>
      <c r="R551" s="91" t="s">
        <v>178</v>
      </c>
    </row>
    <row r="552" spans="2:18" ht="14" x14ac:dyDescent="0.15">
      <c r="B552" s="110">
        <f>Deptos!C544</f>
        <v>528</v>
      </c>
      <c r="C552" s="51" t="str">
        <f>Deptos!D544</f>
        <v>CONDO</v>
      </c>
      <c r="D552" s="51">
        <f>Deptos!E544</f>
        <v>0</v>
      </c>
      <c r="E552" s="105">
        <f>Deptos!F544</f>
        <v>0</v>
      </c>
      <c r="F552" s="82" t="s">
        <v>151</v>
      </c>
      <c r="G552" s="64"/>
      <c r="H552" s="217"/>
      <c r="I552" s="87"/>
      <c r="J552" s="226"/>
      <c r="K552" s="222" t="s">
        <v>181</v>
      </c>
      <c r="L552" s="222"/>
      <c r="M552" s="227"/>
      <c r="N552" s="228"/>
      <c r="O552" s="64"/>
      <c r="P552" s="86"/>
      <c r="Q552" s="198" t="s">
        <v>181</v>
      </c>
      <c r="R552" s="91" t="s">
        <v>178</v>
      </c>
    </row>
    <row r="553" spans="2:18" ht="14" x14ac:dyDescent="0.15">
      <c r="B553" s="110">
        <f>Deptos!C545</f>
        <v>529</v>
      </c>
      <c r="C553" s="51" t="str">
        <f>Deptos!D545</f>
        <v>CONDO</v>
      </c>
      <c r="D553" s="51">
        <f>Deptos!E545</f>
        <v>0</v>
      </c>
      <c r="E553" s="105">
        <f>Deptos!F545</f>
        <v>0</v>
      </c>
      <c r="F553" s="82" t="s">
        <v>151</v>
      </c>
      <c r="G553" s="64"/>
      <c r="H553" s="217"/>
      <c r="I553" s="87"/>
      <c r="J553" s="226"/>
      <c r="K553" s="222" t="s">
        <v>181</v>
      </c>
      <c r="L553" s="222"/>
      <c r="M553" s="227"/>
      <c r="N553" s="228"/>
      <c r="O553" s="64"/>
      <c r="P553" s="86"/>
      <c r="Q553" s="198" t="s">
        <v>181</v>
      </c>
      <c r="R553" s="91" t="s">
        <v>178</v>
      </c>
    </row>
    <row r="554" spans="2:18" ht="14" x14ac:dyDescent="0.15">
      <c r="B554" s="110">
        <f>Deptos!C546</f>
        <v>530</v>
      </c>
      <c r="C554" s="51" t="str">
        <f>Deptos!D546</f>
        <v>CONDO</v>
      </c>
      <c r="D554" s="51">
        <f>Deptos!E546</f>
        <v>0</v>
      </c>
      <c r="E554" s="105">
        <f>Deptos!F546</f>
        <v>0</v>
      </c>
      <c r="F554" s="82" t="s">
        <v>151</v>
      </c>
      <c r="G554" s="64"/>
      <c r="H554" s="217"/>
      <c r="I554" s="87"/>
      <c r="J554" s="226"/>
      <c r="K554" s="222" t="s">
        <v>181</v>
      </c>
      <c r="L554" s="222"/>
      <c r="M554" s="227"/>
      <c r="N554" s="228"/>
      <c r="O554" s="64"/>
      <c r="P554" s="86"/>
      <c r="Q554" s="198" t="s">
        <v>181</v>
      </c>
      <c r="R554" s="91" t="s">
        <v>178</v>
      </c>
    </row>
    <row r="555" spans="2:18" ht="14" x14ac:dyDescent="0.15">
      <c r="B555" s="110">
        <f>Deptos!C547</f>
        <v>531</v>
      </c>
      <c r="C555" s="51" t="str">
        <f>Deptos!D547</f>
        <v>CONDO</v>
      </c>
      <c r="D555" s="51">
        <f>Deptos!E547</f>
        <v>0</v>
      </c>
      <c r="E555" s="105">
        <f>Deptos!F547</f>
        <v>0</v>
      </c>
      <c r="F555" s="82" t="s">
        <v>151</v>
      </c>
      <c r="G555" s="64"/>
      <c r="H555" s="217"/>
      <c r="I555" s="87"/>
      <c r="J555" s="226"/>
      <c r="K555" s="222" t="s">
        <v>181</v>
      </c>
      <c r="L555" s="222"/>
      <c r="M555" s="227"/>
      <c r="N555" s="228"/>
      <c r="O555" s="64"/>
      <c r="P555" s="86"/>
      <c r="Q555" s="198" t="s">
        <v>181</v>
      </c>
      <c r="R555" s="91" t="s">
        <v>178</v>
      </c>
    </row>
    <row r="556" spans="2:18" ht="14" x14ac:dyDescent="0.15">
      <c r="B556" s="110">
        <f>Deptos!C548</f>
        <v>532</v>
      </c>
      <c r="C556" s="51" t="str">
        <f>Deptos!D548</f>
        <v>CONDO</v>
      </c>
      <c r="D556" s="51">
        <f>Deptos!E548</f>
        <v>0</v>
      </c>
      <c r="E556" s="105">
        <f>Deptos!F548</f>
        <v>0</v>
      </c>
      <c r="F556" s="82" t="s">
        <v>151</v>
      </c>
      <c r="G556" s="64"/>
      <c r="H556" s="217"/>
      <c r="I556" s="87"/>
      <c r="J556" s="226"/>
      <c r="K556" s="222" t="s">
        <v>181</v>
      </c>
      <c r="L556" s="222"/>
      <c r="M556" s="227"/>
      <c r="N556" s="228"/>
      <c r="O556" s="64"/>
      <c r="P556" s="86"/>
      <c r="Q556" s="198" t="s">
        <v>181</v>
      </c>
      <c r="R556" s="91" t="s">
        <v>178</v>
      </c>
    </row>
    <row r="557" spans="2:18" ht="14" x14ac:dyDescent="0.15">
      <c r="B557" s="110">
        <f>Deptos!C549</f>
        <v>533</v>
      </c>
      <c r="C557" s="51" t="str">
        <f>Deptos!D549</f>
        <v>CONDO</v>
      </c>
      <c r="D557" s="51">
        <f>Deptos!E549</f>
        <v>0</v>
      </c>
      <c r="E557" s="105">
        <f>Deptos!F549</f>
        <v>0</v>
      </c>
      <c r="F557" s="82" t="s">
        <v>151</v>
      </c>
      <c r="G557" s="64"/>
      <c r="H557" s="217"/>
      <c r="I557" s="87"/>
      <c r="J557" s="226"/>
      <c r="K557" s="222" t="s">
        <v>181</v>
      </c>
      <c r="L557" s="222"/>
      <c r="M557" s="227"/>
      <c r="N557" s="228"/>
      <c r="O557" s="64"/>
      <c r="P557" s="86"/>
      <c r="Q557" s="198" t="s">
        <v>181</v>
      </c>
      <c r="R557" s="91" t="s">
        <v>178</v>
      </c>
    </row>
    <row r="558" spans="2:18" ht="14" x14ac:dyDescent="0.15">
      <c r="B558" s="110">
        <f>Deptos!C550</f>
        <v>534</v>
      </c>
      <c r="C558" s="51" t="str">
        <f>Deptos!D550</f>
        <v>CONDO</v>
      </c>
      <c r="D558" s="51">
        <f>Deptos!E550</f>
        <v>0</v>
      </c>
      <c r="E558" s="105">
        <f>Deptos!F550</f>
        <v>0</v>
      </c>
      <c r="F558" s="82" t="s">
        <v>151</v>
      </c>
      <c r="G558" s="64"/>
      <c r="H558" s="217"/>
      <c r="I558" s="87"/>
      <c r="J558" s="226"/>
      <c r="K558" s="222" t="s">
        <v>181</v>
      </c>
      <c r="L558" s="222"/>
      <c r="M558" s="227"/>
      <c r="N558" s="228"/>
      <c r="O558" s="64"/>
      <c r="P558" s="86"/>
      <c r="Q558" s="198" t="s">
        <v>181</v>
      </c>
      <c r="R558" s="91" t="s">
        <v>178</v>
      </c>
    </row>
    <row r="559" spans="2:18" ht="14" x14ac:dyDescent="0.15">
      <c r="B559" s="110">
        <f>Deptos!C551</f>
        <v>535</v>
      </c>
      <c r="C559" s="51" t="str">
        <f>Deptos!D551</f>
        <v>CONDO</v>
      </c>
      <c r="D559" s="51">
        <f>Deptos!E551</f>
        <v>0</v>
      </c>
      <c r="E559" s="105">
        <f>Deptos!F551</f>
        <v>0</v>
      </c>
      <c r="F559" s="82" t="s">
        <v>151</v>
      </c>
      <c r="G559" s="64"/>
      <c r="H559" s="217"/>
      <c r="I559" s="87"/>
      <c r="J559" s="226"/>
      <c r="K559" s="222" t="s">
        <v>181</v>
      </c>
      <c r="L559" s="222"/>
      <c r="M559" s="227"/>
      <c r="N559" s="228"/>
      <c r="O559" s="64"/>
      <c r="P559" s="86"/>
      <c r="Q559" s="198" t="s">
        <v>181</v>
      </c>
      <c r="R559" s="91" t="s">
        <v>178</v>
      </c>
    </row>
    <row r="560" spans="2:18" ht="14" x14ac:dyDescent="0.15">
      <c r="B560" s="110">
        <f>Deptos!C552</f>
        <v>536</v>
      </c>
      <c r="C560" s="51" t="str">
        <f>Deptos!D552</f>
        <v>CONDO</v>
      </c>
      <c r="D560" s="51">
        <f>Deptos!E552</f>
        <v>0</v>
      </c>
      <c r="E560" s="105">
        <f>Deptos!F552</f>
        <v>0</v>
      </c>
      <c r="F560" s="82" t="s">
        <v>151</v>
      </c>
      <c r="G560" s="64"/>
      <c r="H560" s="217"/>
      <c r="I560" s="87"/>
      <c r="J560" s="226"/>
      <c r="K560" s="222" t="s">
        <v>181</v>
      </c>
      <c r="L560" s="222"/>
      <c r="M560" s="227"/>
      <c r="N560" s="228"/>
      <c r="O560" s="64"/>
      <c r="P560" s="86"/>
      <c r="Q560" s="198" t="s">
        <v>181</v>
      </c>
      <c r="R560" s="91" t="s">
        <v>178</v>
      </c>
    </row>
    <row r="561" spans="2:18" ht="14" x14ac:dyDescent="0.15">
      <c r="B561" s="110">
        <f>Deptos!C553</f>
        <v>537</v>
      </c>
      <c r="C561" s="51" t="str">
        <f>Deptos!D553</f>
        <v>CONDO</v>
      </c>
      <c r="D561" s="51">
        <f>Deptos!E553</f>
        <v>0</v>
      </c>
      <c r="E561" s="105">
        <f>Deptos!F553</f>
        <v>0</v>
      </c>
      <c r="F561" s="82" t="s">
        <v>151</v>
      </c>
      <c r="G561" s="64"/>
      <c r="H561" s="217"/>
      <c r="I561" s="87"/>
      <c r="J561" s="226"/>
      <c r="K561" s="222" t="s">
        <v>181</v>
      </c>
      <c r="L561" s="222"/>
      <c r="M561" s="227"/>
      <c r="N561" s="228"/>
      <c r="O561" s="64"/>
      <c r="P561" s="86"/>
      <c r="Q561" s="198" t="s">
        <v>181</v>
      </c>
      <c r="R561" s="91" t="s">
        <v>178</v>
      </c>
    </row>
    <row r="562" spans="2:18" ht="14" x14ac:dyDescent="0.15">
      <c r="B562" s="110">
        <f>Deptos!C554</f>
        <v>538</v>
      </c>
      <c r="C562" s="51" t="str">
        <f>Deptos!D554</f>
        <v>CONDO</v>
      </c>
      <c r="D562" s="51">
        <f>Deptos!E554</f>
        <v>0</v>
      </c>
      <c r="E562" s="105">
        <f>Deptos!F554</f>
        <v>0</v>
      </c>
      <c r="F562" s="82" t="s">
        <v>151</v>
      </c>
      <c r="G562" s="64"/>
      <c r="H562" s="217"/>
      <c r="I562" s="87"/>
      <c r="J562" s="226"/>
      <c r="K562" s="222" t="s">
        <v>181</v>
      </c>
      <c r="L562" s="222"/>
      <c r="M562" s="227"/>
      <c r="N562" s="228"/>
      <c r="O562" s="64"/>
      <c r="P562" s="86"/>
      <c r="Q562" s="198" t="s">
        <v>181</v>
      </c>
      <c r="R562" s="91" t="s">
        <v>178</v>
      </c>
    </row>
    <row r="563" spans="2:18" ht="14" x14ac:dyDescent="0.15">
      <c r="B563" s="110">
        <f>Deptos!C555</f>
        <v>539</v>
      </c>
      <c r="C563" s="51" t="str">
        <f>Deptos!D555</f>
        <v>CONDO</v>
      </c>
      <c r="D563" s="51">
        <f>Deptos!E555</f>
        <v>0</v>
      </c>
      <c r="E563" s="105">
        <f>Deptos!F555</f>
        <v>0</v>
      </c>
      <c r="F563" s="82" t="s">
        <v>151</v>
      </c>
      <c r="G563" s="64"/>
      <c r="H563" s="217"/>
      <c r="I563" s="87"/>
      <c r="J563" s="226"/>
      <c r="K563" s="222" t="s">
        <v>181</v>
      </c>
      <c r="L563" s="222"/>
      <c r="M563" s="227"/>
      <c r="N563" s="228"/>
      <c r="O563" s="64"/>
      <c r="P563" s="86"/>
      <c r="Q563" s="198" t="s">
        <v>181</v>
      </c>
      <c r="R563" s="91" t="s">
        <v>178</v>
      </c>
    </row>
    <row r="564" spans="2:18" ht="14" x14ac:dyDescent="0.15">
      <c r="B564" s="110">
        <f>Deptos!C556</f>
        <v>540</v>
      </c>
      <c r="C564" s="51" t="str">
        <f>Deptos!D556</f>
        <v>CONDO</v>
      </c>
      <c r="D564" s="51">
        <f>Deptos!E556</f>
        <v>0</v>
      </c>
      <c r="E564" s="105">
        <f>Deptos!F556</f>
        <v>0</v>
      </c>
      <c r="F564" s="82" t="s">
        <v>151</v>
      </c>
      <c r="G564" s="64"/>
      <c r="H564" s="217"/>
      <c r="I564" s="87"/>
      <c r="J564" s="226"/>
      <c r="K564" s="222" t="s">
        <v>181</v>
      </c>
      <c r="L564" s="222"/>
      <c r="M564" s="227"/>
      <c r="N564" s="228"/>
      <c r="O564" s="64"/>
      <c r="P564" s="86"/>
      <c r="Q564" s="198" t="s">
        <v>181</v>
      </c>
      <c r="R564" s="91" t="s">
        <v>178</v>
      </c>
    </row>
    <row r="565" spans="2:18" ht="14" x14ac:dyDescent="0.15">
      <c r="B565" s="110">
        <f>Deptos!C557</f>
        <v>541</v>
      </c>
      <c r="C565" s="51" t="str">
        <f>Deptos!D557</f>
        <v>CONDO</v>
      </c>
      <c r="D565" s="51">
        <f>Deptos!E557</f>
        <v>0</v>
      </c>
      <c r="E565" s="105">
        <f>Deptos!F557</f>
        <v>0</v>
      </c>
      <c r="F565" s="82" t="s">
        <v>151</v>
      </c>
      <c r="G565" s="64"/>
      <c r="H565" s="217"/>
      <c r="I565" s="87"/>
      <c r="J565" s="226"/>
      <c r="K565" s="222" t="s">
        <v>181</v>
      </c>
      <c r="L565" s="222"/>
      <c r="M565" s="227"/>
      <c r="N565" s="228"/>
      <c r="O565" s="64"/>
      <c r="P565" s="86"/>
      <c r="Q565" s="198" t="s">
        <v>181</v>
      </c>
      <c r="R565" s="91" t="s">
        <v>178</v>
      </c>
    </row>
    <row r="566" spans="2:18" ht="14" x14ac:dyDescent="0.15">
      <c r="B566" s="110">
        <f>Deptos!C558</f>
        <v>542</v>
      </c>
      <c r="C566" s="51" t="str">
        <f>Deptos!D558</f>
        <v>CONDO</v>
      </c>
      <c r="D566" s="51">
        <f>Deptos!E558</f>
        <v>0</v>
      </c>
      <c r="E566" s="105">
        <f>Deptos!F558</f>
        <v>0</v>
      </c>
      <c r="F566" s="82" t="s">
        <v>151</v>
      </c>
      <c r="G566" s="64"/>
      <c r="H566" s="217"/>
      <c r="I566" s="87"/>
      <c r="J566" s="226"/>
      <c r="K566" s="222" t="s">
        <v>181</v>
      </c>
      <c r="L566" s="222"/>
      <c r="M566" s="227"/>
      <c r="N566" s="228"/>
      <c r="O566" s="64"/>
      <c r="P566" s="86"/>
      <c r="Q566" s="198" t="s">
        <v>181</v>
      </c>
      <c r="R566" s="91" t="s">
        <v>178</v>
      </c>
    </row>
    <row r="567" spans="2:18" ht="14" x14ac:dyDescent="0.15">
      <c r="B567" s="110">
        <f>Deptos!C559</f>
        <v>543</v>
      </c>
      <c r="C567" s="51" t="str">
        <f>Deptos!D559</f>
        <v>CONDO</v>
      </c>
      <c r="D567" s="51">
        <f>Deptos!E559</f>
        <v>0</v>
      </c>
      <c r="E567" s="105">
        <f>Deptos!F559</f>
        <v>0</v>
      </c>
      <c r="F567" s="82" t="s">
        <v>151</v>
      </c>
      <c r="G567" s="64"/>
      <c r="H567" s="217"/>
      <c r="I567" s="87"/>
      <c r="J567" s="226"/>
      <c r="K567" s="222" t="s">
        <v>181</v>
      </c>
      <c r="L567" s="222"/>
      <c r="M567" s="227"/>
      <c r="N567" s="228"/>
      <c r="O567" s="64"/>
      <c r="P567" s="86"/>
      <c r="Q567" s="198" t="s">
        <v>181</v>
      </c>
      <c r="R567" s="91" t="s">
        <v>178</v>
      </c>
    </row>
    <row r="568" spans="2:18" ht="14" x14ac:dyDescent="0.15">
      <c r="B568" s="110">
        <f>Deptos!C560</f>
        <v>544</v>
      </c>
      <c r="C568" s="51" t="str">
        <f>Deptos!D560</f>
        <v>CONDO</v>
      </c>
      <c r="D568" s="51">
        <f>Deptos!E560</f>
        <v>0</v>
      </c>
      <c r="E568" s="105">
        <f>Deptos!F560</f>
        <v>0</v>
      </c>
      <c r="F568" s="82" t="s">
        <v>151</v>
      </c>
      <c r="G568" s="64"/>
      <c r="H568" s="217"/>
      <c r="I568" s="87"/>
      <c r="J568" s="226"/>
      <c r="K568" s="222" t="s">
        <v>181</v>
      </c>
      <c r="L568" s="222"/>
      <c r="M568" s="227"/>
      <c r="N568" s="228"/>
      <c r="O568" s="64"/>
      <c r="P568" s="86"/>
      <c r="Q568" s="198" t="s">
        <v>181</v>
      </c>
      <c r="R568" s="91" t="s">
        <v>178</v>
      </c>
    </row>
    <row r="569" spans="2:18" ht="14" x14ac:dyDescent="0.15">
      <c r="B569" s="110">
        <f>Deptos!C561</f>
        <v>545</v>
      </c>
      <c r="C569" s="51" t="str">
        <f>Deptos!D561</f>
        <v>CONDO</v>
      </c>
      <c r="D569" s="51">
        <f>Deptos!E561</f>
        <v>0</v>
      </c>
      <c r="E569" s="105">
        <f>Deptos!F561</f>
        <v>0</v>
      </c>
      <c r="F569" s="82" t="s">
        <v>151</v>
      </c>
      <c r="G569" s="64"/>
      <c r="H569" s="217"/>
      <c r="I569" s="87"/>
      <c r="J569" s="226"/>
      <c r="K569" s="222" t="s">
        <v>181</v>
      </c>
      <c r="L569" s="222"/>
      <c r="M569" s="227"/>
      <c r="N569" s="228"/>
      <c r="O569" s="64"/>
      <c r="P569" s="86"/>
      <c r="Q569" s="198" t="s">
        <v>181</v>
      </c>
      <c r="R569" s="91" t="s">
        <v>178</v>
      </c>
    </row>
    <row r="570" spans="2:18" ht="14" x14ac:dyDescent="0.15">
      <c r="B570" s="110">
        <f>Deptos!C562</f>
        <v>546</v>
      </c>
      <c r="C570" s="51" t="str">
        <f>Deptos!D562</f>
        <v>CONDO</v>
      </c>
      <c r="D570" s="51">
        <f>Deptos!E562</f>
        <v>0</v>
      </c>
      <c r="E570" s="105">
        <f>Deptos!F562</f>
        <v>0</v>
      </c>
      <c r="F570" s="82" t="s">
        <v>151</v>
      </c>
      <c r="G570" s="64"/>
      <c r="H570" s="217"/>
      <c r="I570" s="87"/>
      <c r="J570" s="226"/>
      <c r="K570" s="222" t="s">
        <v>181</v>
      </c>
      <c r="L570" s="222"/>
      <c r="M570" s="227"/>
      <c r="N570" s="228"/>
      <c r="O570" s="64"/>
      <c r="P570" s="86"/>
      <c r="Q570" s="198" t="s">
        <v>181</v>
      </c>
      <c r="R570" s="91" t="s">
        <v>178</v>
      </c>
    </row>
    <row r="571" spans="2:18" ht="14" x14ac:dyDescent="0.15">
      <c r="B571" s="110">
        <f>Deptos!C563</f>
        <v>547</v>
      </c>
      <c r="C571" s="51" t="str">
        <f>Deptos!D563</f>
        <v>CONDO</v>
      </c>
      <c r="D571" s="51">
        <f>Deptos!E563</f>
        <v>0</v>
      </c>
      <c r="E571" s="105">
        <f>Deptos!F563</f>
        <v>0</v>
      </c>
      <c r="F571" s="82" t="s">
        <v>151</v>
      </c>
      <c r="G571" s="64"/>
      <c r="H571" s="217"/>
      <c r="I571" s="87"/>
      <c r="J571" s="226"/>
      <c r="K571" s="222" t="s">
        <v>181</v>
      </c>
      <c r="L571" s="222"/>
      <c r="M571" s="227"/>
      <c r="N571" s="228"/>
      <c r="O571" s="64"/>
      <c r="P571" s="86"/>
      <c r="Q571" s="198" t="s">
        <v>181</v>
      </c>
      <c r="R571" s="91" t="s">
        <v>178</v>
      </c>
    </row>
    <row r="572" spans="2:18" ht="14" x14ac:dyDescent="0.15">
      <c r="B572" s="110">
        <f>Deptos!C564</f>
        <v>548</v>
      </c>
      <c r="C572" s="51" t="str">
        <f>Deptos!D564</f>
        <v>CONDO</v>
      </c>
      <c r="D572" s="51">
        <f>Deptos!E564</f>
        <v>0</v>
      </c>
      <c r="E572" s="105">
        <f>Deptos!F564</f>
        <v>0</v>
      </c>
      <c r="F572" s="82" t="s">
        <v>151</v>
      </c>
      <c r="G572" s="64"/>
      <c r="H572" s="217"/>
      <c r="I572" s="87"/>
      <c r="J572" s="226"/>
      <c r="K572" s="222" t="s">
        <v>181</v>
      </c>
      <c r="L572" s="222"/>
      <c r="M572" s="227"/>
      <c r="N572" s="228"/>
      <c r="O572" s="64"/>
      <c r="P572" s="86"/>
      <c r="Q572" s="198" t="s">
        <v>181</v>
      </c>
      <c r="R572" s="91" t="s">
        <v>178</v>
      </c>
    </row>
    <row r="573" spans="2:18" ht="14" x14ac:dyDescent="0.15">
      <c r="B573" s="110">
        <f>Deptos!C565</f>
        <v>549</v>
      </c>
      <c r="C573" s="51" t="str">
        <f>Deptos!D565</f>
        <v>CONDO</v>
      </c>
      <c r="D573" s="51">
        <f>Deptos!E565</f>
        <v>0</v>
      </c>
      <c r="E573" s="105">
        <f>Deptos!F565</f>
        <v>0</v>
      </c>
      <c r="F573" s="82" t="s">
        <v>151</v>
      </c>
      <c r="G573" s="64"/>
      <c r="H573" s="217"/>
      <c r="I573" s="87"/>
      <c r="J573" s="226"/>
      <c r="K573" s="222" t="s">
        <v>181</v>
      </c>
      <c r="L573" s="222"/>
      <c r="M573" s="227"/>
      <c r="N573" s="228"/>
      <c r="O573" s="64"/>
      <c r="P573" s="86"/>
      <c r="Q573" s="198" t="s">
        <v>181</v>
      </c>
      <c r="R573" s="91" t="s">
        <v>178</v>
      </c>
    </row>
    <row r="574" spans="2:18" ht="14" x14ac:dyDescent="0.15">
      <c r="B574" s="110">
        <f>Deptos!C566</f>
        <v>550</v>
      </c>
      <c r="C574" s="51" t="str">
        <f>Deptos!D566</f>
        <v>CONDO</v>
      </c>
      <c r="D574" s="51">
        <f>Deptos!E566</f>
        <v>0</v>
      </c>
      <c r="E574" s="105">
        <f>Deptos!F566</f>
        <v>0</v>
      </c>
      <c r="F574" s="82" t="s">
        <v>151</v>
      </c>
      <c r="G574" s="64"/>
      <c r="H574" s="217"/>
      <c r="I574" s="87"/>
      <c r="J574" s="226"/>
      <c r="K574" s="222" t="s">
        <v>181</v>
      </c>
      <c r="L574" s="222"/>
      <c r="M574" s="227"/>
      <c r="N574" s="228"/>
      <c r="O574" s="64"/>
      <c r="P574" s="86"/>
      <c r="Q574" s="198" t="s">
        <v>181</v>
      </c>
      <c r="R574" s="91" t="s">
        <v>178</v>
      </c>
    </row>
    <row r="575" spans="2:18" ht="14" x14ac:dyDescent="0.15">
      <c r="B575" s="110">
        <f>Deptos!C567</f>
        <v>551</v>
      </c>
      <c r="C575" s="51" t="str">
        <f>Deptos!D567</f>
        <v>CONDO</v>
      </c>
      <c r="D575" s="51">
        <f>Deptos!E567</f>
        <v>0</v>
      </c>
      <c r="E575" s="105">
        <f>Deptos!F567</f>
        <v>0</v>
      </c>
      <c r="F575" s="82" t="s">
        <v>151</v>
      </c>
      <c r="G575" s="64"/>
      <c r="H575" s="217"/>
      <c r="I575" s="87"/>
      <c r="J575" s="226"/>
      <c r="K575" s="222" t="s">
        <v>181</v>
      </c>
      <c r="L575" s="222"/>
      <c r="M575" s="227"/>
      <c r="N575" s="228"/>
      <c r="O575" s="64"/>
      <c r="P575" s="86"/>
      <c r="Q575" s="198" t="s">
        <v>181</v>
      </c>
      <c r="R575" s="91" t="s">
        <v>178</v>
      </c>
    </row>
    <row r="576" spans="2:18" ht="14" x14ac:dyDescent="0.15">
      <c r="B576" s="110">
        <f>Deptos!C568</f>
        <v>552</v>
      </c>
      <c r="C576" s="51" t="str">
        <f>Deptos!D568</f>
        <v>CONDO</v>
      </c>
      <c r="D576" s="51">
        <f>Deptos!E568</f>
        <v>0</v>
      </c>
      <c r="E576" s="105">
        <f>Deptos!F568</f>
        <v>0</v>
      </c>
      <c r="F576" s="82" t="s">
        <v>151</v>
      </c>
      <c r="G576" s="64"/>
      <c r="H576" s="217"/>
      <c r="I576" s="87"/>
      <c r="J576" s="226"/>
      <c r="K576" s="222" t="s">
        <v>181</v>
      </c>
      <c r="L576" s="222"/>
      <c r="M576" s="227"/>
      <c r="N576" s="228"/>
      <c r="O576" s="64"/>
      <c r="P576" s="86"/>
      <c r="Q576" s="198" t="s">
        <v>181</v>
      </c>
      <c r="R576" s="91" t="s">
        <v>178</v>
      </c>
    </row>
    <row r="577" spans="2:18" ht="14" x14ac:dyDescent="0.15">
      <c r="B577" s="110">
        <f>Deptos!C569</f>
        <v>553</v>
      </c>
      <c r="C577" s="51" t="str">
        <f>Deptos!D569</f>
        <v>CONDO</v>
      </c>
      <c r="D577" s="51">
        <f>Deptos!E569</f>
        <v>0</v>
      </c>
      <c r="E577" s="105">
        <f>Deptos!F569</f>
        <v>0</v>
      </c>
      <c r="F577" s="82" t="s">
        <v>151</v>
      </c>
      <c r="G577" s="64"/>
      <c r="H577" s="217"/>
      <c r="I577" s="87"/>
      <c r="J577" s="226"/>
      <c r="K577" s="222" t="s">
        <v>181</v>
      </c>
      <c r="L577" s="222"/>
      <c r="M577" s="227"/>
      <c r="N577" s="228"/>
      <c r="O577" s="64"/>
      <c r="P577" s="86"/>
      <c r="Q577" s="198" t="s">
        <v>181</v>
      </c>
      <c r="R577" s="91" t="s">
        <v>178</v>
      </c>
    </row>
    <row r="578" spans="2:18" ht="14" x14ac:dyDescent="0.15">
      <c r="B578" s="110">
        <f>Deptos!C570</f>
        <v>554</v>
      </c>
      <c r="C578" s="51" t="str">
        <f>Deptos!D570</f>
        <v>CONDO</v>
      </c>
      <c r="D578" s="51">
        <f>Deptos!E570</f>
        <v>0</v>
      </c>
      <c r="E578" s="105">
        <f>Deptos!F570</f>
        <v>0</v>
      </c>
      <c r="F578" s="82" t="s">
        <v>151</v>
      </c>
      <c r="G578" s="64"/>
      <c r="H578" s="217"/>
      <c r="I578" s="87"/>
      <c r="J578" s="226"/>
      <c r="K578" s="222" t="s">
        <v>181</v>
      </c>
      <c r="L578" s="222"/>
      <c r="M578" s="227"/>
      <c r="N578" s="228"/>
      <c r="O578" s="64"/>
      <c r="P578" s="86"/>
      <c r="Q578" s="198" t="s">
        <v>181</v>
      </c>
      <c r="R578" s="91" t="s">
        <v>178</v>
      </c>
    </row>
    <row r="579" spans="2:18" ht="14" x14ac:dyDescent="0.15">
      <c r="B579" s="110">
        <f>Deptos!C571</f>
        <v>555</v>
      </c>
      <c r="C579" s="51" t="str">
        <f>Deptos!D571</f>
        <v>CONDO</v>
      </c>
      <c r="D579" s="51">
        <f>Deptos!E571</f>
        <v>0</v>
      </c>
      <c r="E579" s="105">
        <f>Deptos!F571</f>
        <v>0</v>
      </c>
      <c r="F579" s="82" t="s">
        <v>151</v>
      </c>
      <c r="G579" s="64"/>
      <c r="H579" s="217"/>
      <c r="I579" s="87"/>
      <c r="J579" s="226"/>
      <c r="K579" s="222" t="s">
        <v>181</v>
      </c>
      <c r="L579" s="222"/>
      <c r="M579" s="227"/>
      <c r="N579" s="228"/>
      <c r="O579" s="64"/>
      <c r="P579" s="86"/>
      <c r="Q579" s="198" t="s">
        <v>181</v>
      </c>
      <c r="R579" s="91" t="s">
        <v>178</v>
      </c>
    </row>
    <row r="580" spans="2:18" ht="14" x14ac:dyDescent="0.15">
      <c r="B580" s="110">
        <f>Deptos!C572</f>
        <v>556</v>
      </c>
      <c r="C580" s="51" t="str">
        <f>Deptos!D572</f>
        <v>CONDO</v>
      </c>
      <c r="D580" s="51">
        <f>Deptos!E572</f>
        <v>0</v>
      </c>
      <c r="E580" s="105">
        <f>Deptos!F572</f>
        <v>0</v>
      </c>
      <c r="F580" s="82" t="s">
        <v>151</v>
      </c>
      <c r="G580" s="64"/>
      <c r="H580" s="217"/>
      <c r="I580" s="87"/>
      <c r="J580" s="226"/>
      <c r="K580" s="222" t="s">
        <v>181</v>
      </c>
      <c r="L580" s="222"/>
      <c r="M580" s="227"/>
      <c r="N580" s="228"/>
      <c r="O580" s="64"/>
      <c r="P580" s="86"/>
      <c r="Q580" s="198" t="s">
        <v>181</v>
      </c>
      <c r="R580" s="91" t="s">
        <v>178</v>
      </c>
    </row>
    <row r="581" spans="2:18" ht="14" x14ac:dyDescent="0.15">
      <c r="B581" s="110">
        <f>Deptos!C573</f>
        <v>557</v>
      </c>
      <c r="C581" s="51" t="str">
        <f>Deptos!D573</f>
        <v>CONDO</v>
      </c>
      <c r="D581" s="51">
        <f>Deptos!E573</f>
        <v>0</v>
      </c>
      <c r="E581" s="105">
        <f>Deptos!F573</f>
        <v>0</v>
      </c>
      <c r="F581" s="82" t="s">
        <v>151</v>
      </c>
      <c r="G581" s="64"/>
      <c r="H581" s="217"/>
      <c r="I581" s="87"/>
      <c r="J581" s="226"/>
      <c r="K581" s="222" t="s">
        <v>181</v>
      </c>
      <c r="L581" s="222"/>
      <c r="M581" s="227"/>
      <c r="N581" s="228"/>
      <c r="O581" s="64"/>
      <c r="P581" s="86"/>
      <c r="Q581" s="198" t="s">
        <v>181</v>
      </c>
      <c r="R581" s="91" t="s">
        <v>178</v>
      </c>
    </row>
    <row r="582" spans="2:18" ht="14" x14ac:dyDescent="0.15">
      <c r="B582" s="110">
        <f>Deptos!C574</f>
        <v>558</v>
      </c>
      <c r="C582" s="51" t="str">
        <f>Deptos!D574</f>
        <v>CONDO</v>
      </c>
      <c r="D582" s="51">
        <f>Deptos!E574</f>
        <v>0</v>
      </c>
      <c r="E582" s="105">
        <f>Deptos!F574</f>
        <v>0</v>
      </c>
      <c r="F582" s="82" t="s">
        <v>151</v>
      </c>
      <c r="G582" s="64"/>
      <c r="H582" s="217"/>
      <c r="I582" s="87"/>
      <c r="J582" s="226"/>
      <c r="K582" s="222" t="s">
        <v>181</v>
      </c>
      <c r="L582" s="222"/>
      <c r="M582" s="227"/>
      <c r="N582" s="228"/>
      <c r="O582" s="64"/>
      <c r="P582" s="86"/>
      <c r="Q582" s="198" t="s">
        <v>181</v>
      </c>
      <c r="R582" s="91" t="s">
        <v>178</v>
      </c>
    </row>
    <row r="583" spans="2:18" ht="14" x14ac:dyDescent="0.15">
      <c r="B583" s="110">
        <f>Deptos!C575</f>
        <v>559</v>
      </c>
      <c r="C583" s="51" t="str">
        <f>Deptos!D575</f>
        <v>CONDO</v>
      </c>
      <c r="D583" s="51">
        <f>Deptos!E575</f>
        <v>0</v>
      </c>
      <c r="E583" s="105">
        <f>Deptos!F575</f>
        <v>0</v>
      </c>
      <c r="F583" s="82" t="s">
        <v>151</v>
      </c>
      <c r="G583" s="64"/>
      <c r="H583" s="217"/>
      <c r="I583" s="87"/>
      <c r="J583" s="226"/>
      <c r="K583" s="222" t="s">
        <v>181</v>
      </c>
      <c r="L583" s="222"/>
      <c r="M583" s="227"/>
      <c r="N583" s="228"/>
      <c r="O583" s="64"/>
      <c r="P583" s="86"/>
      <c r="Q583" s="198" t="s">
        <v>181</v>
      </c>
      <c r="R583" s="91" t="s">
        <v>178</v>
      </c>
    </row>
    <row r="584" spans="2:18" ht="14" x14ac:dyDescent="0.15">
      <c r="B584" s="110">
        <f>Deptos!C576</f>
        <v>560</v>
      </c>
      <c r="C584" s="51" t="str">
        <f>Deptos!D576</f>
        <v>CONDO</v>
      </c>
      <c r="D584" s="51">
        <f>Deptos!E576</f>
        <v>0</v>
      </c>
      <c r="E584" s="105">
        <f>Deptos!F576</f>
        <v>0</v>
      </c>
      <c r="F584" s="82" t="s">
        <v>151</v>
      </c>
      <c r="G584" s="64"/>
      <c r="H584" s="217"/>
      <c r="I584" s="87"/>
      <c r="J584" s="226"/>
      <c r="K584" s="222" t="s">
        <v>181</v>
      </c>
      <c r="L584" s="222"/>
      <c r="M584" s="227"/>
      <c r="N584" s="228"/>
      <c r="O584" s="64"/>
      <c r="P584" s="86"/>
      <c r="Q584" s="198" t="s">
        <v>181</v>
      </c>
      <c r="R584" s="91" t="s">
        <v>178</v>
      </c>
    </row>
    <row r="585" spans="2:18" ht="14" x14ac:dyDescent="0.15">
      <c r="B585" s="110">
        <f>Deptos!C577</f>
        <v>561</v>
      </c>
      <c r="C585" s="51" t="str">
        <f>Deptos!D577</f>
        <v>CONDO</v>
      </c>
      <c r="D585" s="51">
        <f>Deptos!E577</f>
        <v>0</v>
      </c>
      <c r="E585" s="105">
        <f>Deptos!F577</f>
        <v>0</v>
      </c>
      <c r="F585" s="82" t="s">
        <v>151</v>
      </c>
      <c r="G585" s="64"/>
      <c r="H585" s="217"/>
      <c r="I585" s="87"/>
      <c r="J585" s="226"/>
      <c r="K585" s="222" t="s">
        <v>181</v>
      </c>
      <c r="L585" s="222"/>
      <c r="M585" s="227"/>
      <c r="N585" s="228"/>
      <c r="O585" s="64"/>
      <c r="P585" s="86"/>
      <c r="Q585" s="198" t="s">
        <v>181</v>
      </c>
      <c r="R585" s="91" t="s">
        <v>178</v>
      </c>
    </row>
    <row r="586" spans="2:18" ht="14" x14ac:dyDescent="0.15">
      <c r="B586" s="110">
        <f>Deptos!C578</f>
        <v>562</v>
      </c>
      <c r="C586" s="51" t="str">
        <f>Deptos!D578</f>
        <v>CONDO</v>
      </c>
      <c r="D586" s="51">
        <f>Deptos!E578</f>
        <v>0</v>
      </c>
      <c r="E586" s="105">
        <f>Deptos!F578</f>
        <v>0</v>
      </c>
      <c r="F586" s="82" t="s">
        <v>151</v>
      </c>
      <c r="G586" s="64"/>
      <c r="H586" s="217"/>
      <c r="I586" s="87"/>
      <c r="J586" s="226"/>
      <c r="K586" s="222" t="s">
        <v>181</v>
      </c>
      <c r="L586" s="222"/>
      <c r="M586" s="227"/>
      <c r="N586" s="228"/>
      <c r="O586" s="64"/>
      <c r="P586" s="86"/>
      <c r="Q586" s="198" t="s">
        <v>181</v>
      </c>
      <c r="R586" s="91" t="s">
        <v>178</v>
      </c>
    </row>
    <row r="587" spans="2:18" ht="14" x14ac:dyDescent="0.15">
      <c r="B587" s="110">
        <f>Deptos!C579</f>
        <v>563</v>
      </c>
      <c r="C587" s="51" t="str">
        <f>Deptos!D579</f>
        <v>CONDO</v>
      </c>
      <c r="D587" s="51">
        <f>Deptos!E579</f>
        <v>0</v>
      </c>
      <c r="E587" s="105">
        <f>Deptos!F579</f>
        <v>0</v>
      </c>
      <c r="F587" s="82" t="s">
        <v>151</v>
      </c>
      <c r="G587" s="64"/>
      <c r="H587" s="217"/>
      <c r="I587" s="87"/>
      <c r="J587" s="226"/>
      <c r="K587" s="222" t="s">
        <v>181</v>
      </c>
      <c r="L587" s="222"/>
      <c r="M587" s="227"/>
      <c r="N587" s="228"/>
      <c r="O587" s="64"/>
      <c r="P587" s="86"/>
      <c r="Q587" s="198" t="s">
        <v>181</v>
      </c>
      <c r="R587" s="91" t="s">
        <v>178</v>
      </c>
    </row>
    <row r="588" spans="2:18" ht="14" x14ac:dyDescent="0.15">
      <c r="B588" s="110">
        <f>Deptos!C580</f>
        <v>564</v>
      </c>
      <c r="C588" s="51" t="str">
        <f>Deptos!D580</f>
        <v>CONDO</v>
      </c>
      <c r="D588" s="51">
        <f>Deptos!E580</f>
        <v>0</v>
      </c>
      <c r="E588" s="105">
        <f>Deptos!F580</f>
        <v>0</v>
      </c>
      <c r="F588" s="82" t="s">
        <v>151</v>
      </c>
      <c r="G588" s="64"/>
      <c r="H588" s="217"/>
      <c r="I588" s="87"/>
      <c r="J588" s="226"/>
      <c r="K588" s="222" t="s">
        <v>181</v>
      </c>
      <c r="L588" s="222"/>
      <c r="M588" s="227"/>
      <c r="N588" s="228"/>
      <c r="O588" s="64"/>
      <c r="P588" s="86"/>
      <c r="Q588" s="198" t="s">
        <v>181</v>
      </c>
      <c r="R588" s="91" t="s">
        <v>178</v>
      </c>
    </row>
    <row r="589" spans="2:18" ht="14" x14ac:dyDescent="0.15">
      <c r="B589" s="110">
        <f>Deptos!C581</f>
        <v>565</v>
      </c>
      <c r="C589" s="51" t="str">
        <f>Deptos!D581</f>
        <v>CONDO</v>
      </c>
      <c r="D589" s="51">
        <f>Deptos!E581</f>
        <v>0</v>
      </c>
      <c r="E589" s="105">
        <f>Deptos!F581</f>
        <v>0</v>
      </c>
      <c r="F589" s="82" t="s">
        <v>151</v>
      </c>
      <c r="G589" s="64"/>
      <c r="H589" s="217"/>
      <c r="I589" s="87"/>
      <c r="J589" s="226"/>
      <c r="K589" s="222" t="s">
        <v>181</v>
      </c>
      <c r="L589" s="222"/>
      <c r="M589" s="227"/>
      <c r="N589" s="228"/>
      <c r="O589" s="64"/>
      <c r="P589" s="86"/>
      <c r="Q589" s="198" t="s">
        <v>181</v>
      </c>
      <c r="R589" s="91" t="s">
        <v>178</v>
      </c>
    </row>
    <row r="590" spans="2:18" ht="14" x14ac:dyDescent="0.15">
      <c r="B590" s="110">
        <f>Deptos!C582</f>
        <v>566</v>
      </c>
      <c r="C590" s="51" t="str">
        <f>Deptos!D582</f>
        <v>CONDO</v>
      </c>
      <c r="D590" s="51">
        <f>Deptos!E582</f>
        <v>0</v>
      </c>
      <c r="E590" s="105">
        <f>Deptos!F582</f>
        <v>0</v>
      </c>
      <c r="F590" s="82" t="s">
        <v>151</v>
      </c>
      <c r="G590" s="64"/>
      <c r="H590" s="217"/>
      <c r="I590" s="87"/>
      <c r="J590" s="226"/>
      <c r="K590" s="222" t="s">
        <v>181</v>
      </c>
      <c r="L590" s="222"/>
      <c r="M590" s="227"/>
      <c r="N590" s="228"/>
      <c r="O590" s="64"/>
      <c r="P590" s="86"/>
      <c r="Q590" s="198" t="s">
        <v>181</v>
      </c>
      <c r="R590" s="91" t="s">
        <v>178</v>
      </c>
    </row>
    <row r="591" spans="2:18" ht="14" x14ac:dyDescent="0.15">
      <c r="B591" s="110">
        <f>Deptos!C583</f>
        <v>567</v>
      </c>
      <c r="C591" s="51" t="str">
        <f>Deptos!D583</f>
        <v>CONDO</v>
      </c>
      <c r="D591" s="51">
        <f>Deptos!E583</f>
        <v>0</v>
      </c>
      <c r="E591" s="105">
        <f>Deptos!F583</f>
        <v>0</v>
      </c>
      <c r="F591" s="82" t="s">
        <v>151</v>
      </c>
      <c r="G591" s="64"/>
      <c r="H591" s="217"/>
      <c r="I591" s="87"/>
      <c r="J591" s="226"/>
      <c r="K591" s="222" t="s">
        <v>181</v>
      </c>
      <c r="L591" s="222"/>
      <c r="M591" s="227"/>
      <c r="N591" s="228"/>
      <c r="O591" s="64"/>
      <c r="P591" s="86"/>
      <c r="Q591" s="198" t="s">
        <v>181</v>
      </c>
      <c r="R591" s="91" t="s">
        <v>178</v>
      </c>
    </row>
    <row r="592" spans="2:18" ht="14" x14ac:dyDescent="0.15">
      <c r="B592" s="110">
        <f>Deptos!C584</f>
        <v>568</v>
      </c>
      <c r="C592" s="51" t="str">
        <f>Deptos!D584</f>
        <v>CONDO</v>
      </c>
      <c r="D592" s="51">
        <f>Deptos!E584</f>
        <v>0</v>
      </c>
      <c r="E592" s="105">
        <f>Deptos!F584</f>
        <v>0</v>
      </c>
      <c r="F592" s="82" t="s">
        <v>151</v>
      </c>
      <c r="G592" s="64"/>
      <c r="H592" s="217"/>
      <c r="I592" s="87"/>
      <c r="J592" s="226"/>
      <c r="K592" s="222" t="s">
        <v>181</v>
      </c>
      <c r="L592" s="222"/>
      <c r="M592" s="227"/>
      <c r="N592" s="228"/>
      <c r="O592" s="64"/>
      <c r="P592" s="86"/>
      <c r="Q592" s="198" t="s">
        <v>181</v>
      </c>
      <c r="R592" s="91" t="s">
        <v>178</v>
      </c>
    </row>
    <row r="593" spans="2:18" ht="14" x14ac:dyDescent="0.15">
      <c r="B593" s="110">
        <f>Deptos!C585</f>
        <v>569</v>
      </c>
      <c r="C593" s="51" t="str">
        <f>Deptos!D585</f>
        <v>CONDO</v>
      </c>
      <c r="D593" s="51">
        <f>Deptos!E585</f>
        <v>0</v>
      </c>
      <c r="E593" s="105">
        <f>Deptos!F585</f>
        <v>0</v>
      </c>
      <c r="F593" s="82" t="s">
        <v>151</v>
      </c>
      <c r="G593" s="64"/>
      <c r="H593" s="217"/>
      <c r="I593" s="87"/>
      <c r="J593" s="226"/>
      <c r="K593" s="222" t="s">
        <v>181</v>
      </c>
      <c r="L593" s="222"/>
      <c r="M593" s="227"/>
      <c r="N593" s="228"/>
      <c r="O593" s="64"/>
      <c r="P593" s="86"/>
      <c r="Q593" s="198" t="s">
        <v>181</v>
      </c>
      <c r="R593" s="91" t="s">
        <v>178</v>
      </c>
    </row>
    <row r="594" spans="2:18" ht="14" x14ac:dyDescent="0.15">
      <c r="B594" s="110">
        <f>Deptos!C586</f>
        <v>570</v>
      </c>
      <c r="C594" s="51" t="str">
        <f>Deptos!D586</f>
        <v>CONDO</v>
      </c>
      <c r="D594" s="51">
        <f>Deptos!E586</f>
        <v>0</v>
      </c>
      <c r="E594" s="105">
        <f>Deptos!F586</f>
        <v>0</v>
      </c>
      <c r="F594" s="82" t="s">
        <v>151</v>
      </c>
      <c r="G594" s="64"/>
      <c r="H594" s="217"/>
      <c r="I594" s="87"/>
      <c r="J594" s="226"/>
      <c r="K594" s="222" t="s">
        <v>181</v>
      </c>
      <c r="L594" s="222"/>
      <c r="M594" s="227"/>
      <c r="N594" s="228"/>
      <c r="O594" s="64"/>
      <c r="P594" s="86"/>
      <c r="Q594" s="198" t="s">
        <v>181</v>
      </c>
      <c r="R594" s="91" t="s">
        <v>178</v>
      </c>
    </row>
    <row r="595" spans="2:18" ht="14" x14ac:dyDescent="0.15">
      <c r="B595" s="110">
        <f>Deptos!C587</f>
        <v>571</v>
      </c>
      <c r="C595" s="51" t="str">
        <f>Deptos!D587</f>
        <v>CONDO</v>
      </c>
      <c r="D595" s="51">
        <f>Deptos!E587</f>
        <v>0</v>
      </c>
      <c r="E595" s="105">
        <f>Deptos!F587</f>
        <v>0</v>
      </c>
      <c r="F595" s="82" t="s">
        <v>151</v>
      </c>
      <c r="G595" s="64"/>
      <c r="H595" s="217"/>
      <c r="I595" s="87"/>
      <c r="J595" s="226"/>
      <c r="K595" s="222" t="s">
        <v>181</v>
      </c>
      <c r="L595" s="222"/>
      <c r="M595" s="227"/>
      <c r="N595" s="228"/>
      <c r="O595" s="64"/>
      <c r="P595" s="86"/>
      <c r="Q595" s="198" t="s">
        <v>181</v>
      </c>
      <c r="R595" s="91" t="s">
        <v>178</v>
      </c>
    </row>
    <row r="596" spans="2:18" ht="14" x14ac:dyDescent="0.15">
      <c r="B596" s="110">
        <f>Deptos!C588</f>
        <v>572</v>
      </c>
      <c r="C596" s="51" t="str">
        <f>Deptos!D588</f>
        <v>CONDO</v>
      </c>
      <c r="D596" s="51">
        <f>Deptos!E588</f>
        <v>0</v>
      </c>
      <c r="E596" s="105">
        <f>Deptos!F588</f>
        <v>0</v>
      </c>
      <c r="F596" s="82" t="s">
        <v>151</v>
      </c>
      <c r="G596" s="64"/>
      <c r="H596" s="217"/>
      <c r="I596" s="87"/>
      <c r="J596" s="226"/>
      <c r="K596" s="222" t="s">
        <v>181</v>
      </c>
      <c r="L596" s="222"/>
      <c r="M596" s="227"/>
      <c r="N596" s="228"/>
      <c r="O596" s="64"/>
      <c r="P596" s="86"/>
      <c r="Q596" s="198" t="s">
        <v>181</v>
      </c>
      <c r="R596" s="91" t="s">
        <v>178</v>
      </c>
    </row>
    <row r="597" spans="2:18" ht="14" x14ac:dyDescent="0.15">
      <c r="B597" s="110">
        <f>Deptos!C589</f>
        <v>573</v>
      </c>
      <c r="C597" s="51" t="str">
        <f>Deptos!D589</f>
        <v>CONDO</v>
      </c>
      <c r="D597" s="51">
        <f>Deptos!E589</f>
        <v>0</v>
      </c>
      <c r="E597" s="105">
        <f>Deptos!F589</f>
        <v>0</v>
      </c>
      <c r="F597" s="82" t="s">
        <v>151</v>
      </c>
      <c r="G597" s="64"/>
      <c r="H597" s="217"/>
      <c r="I597" s="87"/>
      <c r="J597" s="226"/>
      <c r="K597" s="222" t="s">
        <v>181</v>
      </c>
      <c r="L597" s="222"/>
      <c r="M597" s="227"/>
      <c r="N597" s="228"/>
      <c r="O597" s="64"/>
      <c r="P597" s="86"/>
      <c r="Q597" s="198" t="s">
        <v>181</v>
      </c>
      <c r="R597" s="91" t="s">
        <v>178</v>
      </c>
    </row>
    <row r="598" spans="2:18" ht="14" x14ac:dyDescent="0.15">
      <c r="B598" s="110">
        <f>Deptos!C590</f>
        <v>574</v>
      </c>
      <c r="C598" s="51" t="str">
        <f>Deptos!D590</f>
        <v>CONDO</v>
      </c>
      <c r="D598" s="51">
        <f>Deptos!E590</f>
        <v>0</v>
      </c>
      <c r="E598" s="105">
        <f>Deptos!F590</f>
        <v>0</v>
      </c>
      <c r="F598" s="82" t="s">
        <v>151</v>
      </c>
      <c r="G598" s="64"/>
      <c r="H598" s="217"/>
      <c r="I598" s="87"/>
      <c r="J598" s="226"/>
      <c r="K598" s="222" t="s">
        <v>181</v>
      </c>
      <c r="L598" s="222"/>
      <c r="M598" s="227"/>
      <c r="N598" s="228"/>
      <c r="O598" s="64"/>
      <c r="P598" s="86"/>
      <c r="Q598" s="198" t="s">
        <v>181</v>
      </c>
      <c r="R598" s="91" t="s">
        <v>178</v>
      </c>
    </row>
    <row r="599" spans="2:18" ht="14" x14ac:dyDescent="0.15">
      <c r="B599" s="110">
        <f>Deptos!C591</f>
        <v>575</v>
      </c>
      <c r="C599" s="51" t="str">
        <f>Deptos!D591</f>
        <v>CONDO</v>
      </c>
      <c r="D599" s="51">
        <f>Deptos!E591</f>
        <v>0</v>
      </c>
      <c r="E599" s="105">
        <f>Deptos!F591</f>
        <v>0</v>
      </c>
      <c r="F599" s="82" t="s">
        <v>151</v>
      </c>
      <c r="G599" s="64"/>
      <c r="H599" s="217"/>
      <c r="I599" s="87"/>
      <c r="J599" s="226"/>
      <c r="K599" s="222" t="s">
        <v>181</v>
      </c>
      <c r="L599" s="222"/>
      <c r="M599" s="227"/>
      <c r="N599" s="228"/>
      <c r="O599" s="64"/>
      <c r="P599" s="86"/>
      <c r="Q599" s="198" t="s">
        <v>181</v>
      </c>
      <c r="R599" s="91" t="s">
        <v>178</v>
      </c>
    </row>
    <row r="600" spans="2:18" ht="14" x14ac:dyDescent="0.15">
      <c r="B600" s="110">
        <f>Deptos!C592</f>
        <v>576</v>
      </c>
      <c r="C600" s="51" t="str">
        <f>Deptos!D592</f>
        <v>CONDO</v>
      </c>
      <c r="D600" s="51">
        <f>Deptos!E592</f>
        <v>0</v>
      </c>
      <c r="E600" s="105">
        <f>Deptos!F592</f>
        <v>0</v>
      </c>
      <c r="F600" s="82" t="s">
        <v>151</v>
      </c>
      <c r="G600" s="64"/>
      <c r="H600" s="217"/>
      <c r="I600" s="87"/>
      <c r="J600" s="226"/>
      <c r="K600" s="222" t="s">
        <v>181</v>
      </c>
      <c r="L600" s="222"/>
      <c r="M600" s="227"/>
      <c r="N600" s="228"/>
      <c r="O600" s="64"/>
      <c r="P600" s="86"/>
      <c r="Q600" s="198" t="s">
        <v>181</v>
      </c>
      <c r="R600" s="91" t="s">
        <v>178</v>
      </c>
    </row>
    <row r="601" spans="2:18" ht="14" x14ac:dyDescent="0.15">
      <c r="B601" s="110">
        <f>Deptos!C593</f>
        <v>577</v>
      </c>
      <c r="C601" s="51" t="str">
        <f>Deptos!D593</f>
        <v>CONDO</v>
      </c>
      <c r="D601" s="51">
        <f>Deptos!E593</f>
        <v>0</v>
      </c>
      <c r="E601" s="105">
        <f>Deptos!F593</f>
        <v>0</v>
      </c>
      <c r="F601" s="82" t="s">
        <v>151</v>
      </c>
      <c r="G601" s="64"/>
      <c r="H601" s="217"/>
      <c r="I601" s="87"/>
      <c r="J601" s="226"/>
      <c r="K601" s="222" t="s">
        <v>181</v>
      </c>
      <c r="L601" s="222"/>
      <c r="M601" s="227"/>
      <c r="N601" s="228"/>
      <c r="O601" s="64"/>
      <c r="P601" s="86"/>
      <c r="Q601" s="198" t="s">
        <v>181</v>
      </c>
      <c r="R601" s="91" t="s">
        <v>178</v>
      </c>
    </row>
    <row r="602" spans="2:18" ht="14" x14ac:dyDescent="0.15">
      <c r="B602" s="110">
        <f>Deptos!C594</f>
        <v>578</v>
      </c>
      <c r="C602" s="51" t="str">
        <f>Deptos!D594</f>
        <v>CONDO</v>
      </c>
      <c r="D602" s="51">
        <f>Deptos!E594</f>
        <v>0</v>
      </c>
      <c r="E602" s="105">
        <f>Deptos!F594</f>
        <v>0</v>
      </c>
      <c r="F602" s="82" t="s">
        <v>151</v>
      </c>
      <c r="G602" s="64"/>
      <c r="H602" s="217"/>
      <c r="I602" s="87"/>
      <c r="J602" s="226"/>
      <c r="K602" s="222" t="s">
        <v>181</v>
      </c>
      <c r="L602" s="222"/>
      <c r="M602" s="227"/>
      <c r="N602" s="228"/>
      <c r="O602" s="64"/>
      <c r="P602" s="86"/>
      <c r="Q602" s="198" t="s">
        <v>181</v>
      </c>
      <c r="R602" s="91" t="s">
        <v>178</v>
      </c>
    </row>
    <row r="603" spans="2:18" ht="14" x14ac:dyDescent="0.15">
      <c r="B603" s="110">
        <f>Deptos!C595</f>
        <v>579</v>
      </c>
      <c r="C603" s="51" t="str">
        <f>Deptos!D595</f>
        <v>CONDO</v>
      </c>
      <c r="D603" s="51">
        <f>Deptos!E595</f>
        <v>0</v>
      </c>
      <c r="E603" s="105">
        <f>Deptos!F595</f>
        <v>0</v>
      </c>
      <c r="F603" s="82" t="s">
        <v>151</v>
      </c>
      <c r="G603" s="64"/>
      <c r="H603" s="217"/>
      <c r="I603" s="87"/>
      <c r="J603" s="226"/>
      <c r="K603" s="222" t="s">
        <v>181</v>
      </c>
      <c r="L603" s="222"/>
      <c r="M603" s="227"/>
      <c r="N603" s="228"/>
      <c r="O603" s="64"/>
      <c r="P603" s="86"/>
      <c r="Q603" s="198" t="s">
        <v>181</v>
      </c>
      <c r="R603" s="91" t="s">
        <v>178</v>
      </c>
    </row>
    <row r="604" spans="2:18" ht="14" x14ac:dyDescent="0.15">
      <c r="B604" s="110">
        <f>Deptos!C596</f>
        <v>580</v>
      </c>
      <c r="C604" s="51" t="str">
        <f>Deptos!D596</f>
        <v>CONDO</v>
      </c>
      <c r="D604" s="51">
        <f>Deptos!E596</f>
        <v>0</v>
      </c>
      <c r="E604" s="105">
        <f>Deptos!F596</f>
        <v>0</v>
      </c>
      <c r="F604" s="82" t="s">
        <v>151</v>
      </c>
      <c r="G604" s="64"/>
      <c r="H604" s="217"/>
      <c r="I604" s="87"/>
      <c r="J604" s="226"/>
      <c r="K604" s="222" t="s">
        <v>181</v>
      </c>
      <c r="L604" s="222"/>
      <c r="M604" s="227"/>
      <c r="N604" s="228"/>
      <c r="O604" s="64"/>
      <c r="P604" s="86"/>
      <c r="Q604" s="198" t="s">
        <v>181</v>
      </c>
      <c r="R604" s="91" t="s">
        <v>178</v>
      </c>
    </row>
    <row r="605" spans="2:18" ht="14" x14ac:dyDescent="0.15">
      <c r="B605" s="110">
        <f>Deptos!C597</f>
        <v>581</v>
      </c>
      <c r="C605" s="51" t="str">
        <f>Deptos!D597</f>
        <v>CONDO</v>
      </c>
      <c r="D605" s="51">
        <f>Deptos!E597</f>
        <v>0</v>
      </c>
      <c r="E605" s="105">
        <f>Deptos!F597</f>
        <v>0</v>
      </c>
      <c r="F605" s="82" t="s">
        <v>151</v>
      </c>
      <c r="G605" s="64"/>
      <c r="H605" s="217"/>
      <c r="I605" s="87"/>
      <c r="J605" s="226"/>
      <c r="K605" s="222" t="s">
        <v>181</v>
      </c>
      <c r="L605" s="222"/>
      <c r="M605" s="227"/>
      <c r="N605" s="228"/>
      <c r="O605" s="64"/>
      <c r="P605" s="86"/>
      <c r="Q605" s="198" t="s">
        <v>181</v>
      </c>
      <c r="R605" s="91" t="s">
        <v>178</v>
      </c>
    </row>
    <row r="606" spans="2:18" ht="14" x14ac:dyDescent="0.15">
      <c r="B606" s="110">
        <f>Deptos!C598</f>
        <v>582</v>
      </c>
      <c r="C606" s="51" t="str">
        <f>Deptos!D598</f>
        <v>CONDO</v>
      </c>
      <c r="D606" s="51">
        <f>Deptos!E598</f>
        <v>0</v>
      </c>
      <c r="E606" s="105">
        <f>Deptos!F598</f>
        <v>0</v>
      </c>
      <c r="F606" s="82" t="s">
        <v>151</v>
      </c>
      <c r="G606" s="64"/>
      <c r="H606" s="217"/>
      <c r="I606" s="87"/>
      <c r="J606" s="226"/>
      <c r="K606" s="222" t="s">
        <v>181</v>
      </c>
      <c r="L606" s="222"/>
      <c r="M606" s="227"/>
      <c r="N606" s="228"/>
      <c r="O606" s="64"/>
      <c r="P606" s="86"/>
      <c r="Q606" s="198" t="s">
        <v>181</v>
      </c>
      <c r="R606" s="91" t="s">
        <v>178</v>
      </c>
    </row>
    <row r="607" spans="2:18" ht="14" x14ac:dyDescent="0.15">
      <c r="B607" s="110">
        <f>Deptos!C599</f>
        <v>583</v>
      </c>
      <c r="C607" s="51" t="str">
        <f>Deptos!D599</f>
        <v>CONDO</v>
      </c>
      <c r="D607" s="51">
        <f>Deptos!E599</f>
        <v>0</v>
      </c>
      <c r="E607" s="105">
        <f>Deptos!F599</f>
        <v>0</v>
      </c>
      <c r="F607" s="82" t="s">
        <v>151</v>
      </c>
      <c r="G607" s="64"/>
      <c r="H607" s="217"/>
      <c r="I607" s="87"/>
      <c r="J607" s="226"/>
      <c r="K607" s="222" t="s">
        <v>181</v>
      </c>
      <c r="L607" s="222"/>
      <c r="M607" s="227"/>
      <c r="N607" s="228"/>
      <c r="O607" s="64"/>
      <c r="P607" s="86"/>
      <c r="Q607" s="198" t="s">
        <v>181</v>
      </c>
      <c r="R607" s="91" t="s">
        <v>178</v>
      </c>
    </row>
    <row r="608" spans="2:18" ht="14" x14ac:dyDescent="0.15">
      <c r="B608" s="110">
        <f>Deptos!C600</f>
        <v>584</v>
      </c>
      <c r="C608" s="51" t="str">
        <f>Deptos!D600</f>
        <v>CONDO</v>
      </c>
      <c r="D608" s="51">
        <f>Deptos!E600</f>
        <v>0</v>
      </c>
      <c r="E608" s="105">
        <f>Deptos!F600</f>
        <v>0</v>
      </c>
      <c r="F608" s="82" t="s">
        <v>151</v>
      </c>
      <c r="G608" s="64"/>
      <c r="H608" s="217"/>
      <c r="I608" s="87"/>
      <c r="J608" s="226"/>
      <c r="K608" s="222" t="s">
        <v>181</v>
      </c>
      <c r="L608" s="222"/>
      <c r="M608" s="227"/>
      <c r="N608" s="228"/>
      <c r="O608" s="64"/>
      <c r="P608" s="86"/>
      <c r="Q608" s="198" t="s">
        <v>181</v>
      </c>
      <c r="R608" s="91" t="s">
        <v>178</v>
      </c>
    </row>
    <row r="609" spans="2:18" ht="14" x14ac:dyDescent="0.15">
      <c r="B609" s="110">
        <f>Deptos!C601</f>
        <v>585</v>
      </c>
      <c r="C609" s="51" t="str">
        <f>Deptos!D601</f>
        <v>CONDO</v>
      </c>
      <c r="D609" s="51">
        <f>Deptos!E601</f>
        <v>0</v>
      </c>
      <c r="E609" s="105">
        <f>Deptos!F601</f>
        <v>0</v>
      </c>
      <c r="F609" s="82" t="s">
        <v>151</v>
      </c>
      <c r="G609" s="64"/>
      <c r="H609" s="217"/>
      <c r="I609" s="87"/>
      <c r="J609" s="226"/>
      <c r="K609" s="222" t="s">
        <v>181</v>
      </c>
      <c r="L609" s="222"/>
      <c r="M609" s="227"/>
      <c r="N609" s="228"/>
      <c r="O609" s="64"/>
      <c r="P609" s="86"/>
      <c r="Q609" s="198" t="s">
        <v>181</v>
      </c>
      <c r="R609" s="91" t="s">
        <v>178</v>
      </c>
    </row>
    <row r="610" spans="2:18" ht="14" x14ac:dyDescent="0.15">
      <c r="B610" s="110">
        <f>Deptos!C602</f>
        <v>586</v>
      </c>
      <c r="C610" s="51" t="str">
        <f>Deptos!D602</f>
        <v>CONDO</v>
      </c>
      <c r="D610" s="51">
        <f>Deptos!E602</f>
        <v>0</v>
      </c>
      <c r="E610" s="105">
        <f>Deptos!F602</f>
        <v>0</v>
      </c>
      <c r="F610" s="82" t="s">
        <v>151</v>
      </c>
      <c r="G610" s="64"/>
      <c r="H610" s="217"/>
      <c r="I610" s="87"/>
      <c r="J610" s="226"/>
      <c r="K610" s="222" t="s">
        <v>181</v>
      </c>
      <c r="L610" s="222"/>
      <c r="M610" s="227"/>
      <c r="N610" s="228"/>
      <c r="O610" s="64"/>
      <c r="P610" s="86"/>
      <c r="Q610" s="198" t="s">
        <v>181</v>
      </c>
      <c r="R610" s="91" t="s">
        <v>178</v>
      </c>
    </row>
    <row r="611" spans="2:18" ht="14" x14ac:dyDescent="0.15">
      <c r="B611" s="110">
        <f>Deptos!C603</f>
        <v>587</v>
      </c>
      <c r="C611" s="51" t="str">
        <f>Deptos!D603</f>
        <v>CONDO</v>
      </c>
      <c r="D611" s="51">
        <f>Deptos!E603</f>
        <v>0</v>
      </c>
      <c r="E611" s="105">
        <f>Deptos!F603</f>
        <v>0</v>
      </c>
      <c r="F611" s="82" t="s">
        <v>151</v>
      </c>
      <c r="G611" s="64"/>
      <c r="H611" s="217"/>
      <c r="I611" s="87"/>
      <c r="J611" s="226"/>
      <c r="K611" s="222" t="s">
        <v>181</v>
      </c>
      <c r="L611" s="222"/>
      <c r="M611" s="227"/>
      <c r="N611" s="228"/>
      <c r="O611" s="64"/>
      <c r="P611" s="86"/>
      <c r="Q611" s="198" t="s">
        <v>181</v>
      </c>
      <c r="R611" s="91" t="s">
        <v>178</v>
      </c>
    </row>
    <row r="612" spans="2:18" ht="14" x14ac:dyDescent="0.15">
      <c r="B612" s="110">
        <f>Deptos!C604</f>
        <v>588</v>
      </c>
      <c r="C612" s="51" t="str">
        <f>Deptos!D604</f>
        <v>CONDO</v>
      </c>
      <c r="D612" s="51">
        <f>Deptos!E604</f>
        <v>0</v>
      </c>
      <c r="E612" s="105">
        <f>Deptos!F604</f>
        <v>0</v>
      </c>
      <c r="F612" s="82" t="s">
        <v>151</v>
      </c>
      <c r="G612" s="64"/>
      <c r="H612" s="217"/>
      <c r="I612" s="87"/>
      <c r="J612" s="226"/>
      <c r="K612" s="222" t="s">
        <v>181</v>
      </c>
      <c r="L612" s="222"/>
      <c r="M612" s="227"/>
      <c r="N612" s="228"/>
      <c r="O612" s="64"/>
      <c r="P612" s="86"/>
      <c r="Q612" s="198" t="s">
        <v>181</v>
      </c>
      <c r="R612" s="91" t="s">
        <v>178</v>
      </c>
    </row>
    <row r="613" spans="2:18" ht="14" x14ac:dyDescent="0.15">
      <c r="B613" s="110">
        <f>Deptos!C605</f>
        <v>589</v>
      </c>
      <c r="C613" s="51" t="str">
        <f>Deptos!D605</f>
        <v>CONDO</v>
      </c>
      <c r="D613" s="51">
        <f>Deptos!E605</f>
        <v>0</v>
      </c>
      <c r="E613" s="105">
        <f>Deptos!F605</f>
        <v>0</v>
      </c>
      <c r="F613" s="82" t="s">
        <v>151</v>
      </c>
      <c r="G613" s="64"/>
      <c r="H613" s="217"/>
      <c r="I613" s="87"/>
      <c r="J613" s="226"/>
      <c r="K613" s="222" t="s">
        <v>181</v>
      </c>
      <c r="L613" s="222"/>
      <c r="M613" s="227"/>
      <c r="N613" s="228"/>
      <c r="O613" s="64"/>
      <c r="P613" s="86"/>
      <c r="Q613" s="198" t="s">
        <v>181</v>
      </c>
      <c r="R613" s="91" t="s">
        <v>178</v>
      </c>
    </row>
    <row r="614" spans="2:18" ht="14" x14ac:dyDescent="0.15">
      <c r="B614" s="110">
        <f>Deptos!C606</f>
        <v>590</v>
      </c>
      <c r="C614" s="51" t="str">
        <f>Deptos!D606</f>
        <v>CONDO</v>
      </c>
      <c r="D614" s="51">
        <f>Deptos!E606</f>
        <v>0</v>
      </c>
      <c r="E614" s="105">
        <f>Deptos!F606</f>
        <v>0</v>
      </c>
      <c r="F614" s="82" t="s">
        <v>151</v>
      </c>
      <c r="G614" s="64"/>
      <c r="H614" s="217"/>
      <c r="I614" s="87"/>
      <c r="J614" s="226"/>
      <c r="K614" s="222" t="s">
        <v>181</v>
      </c>
      <c r="L614" s="222"/>
      <c r="M614" s="227"/>
      <c r="N614" s="228"/>
      <c r="O614" s="64"/>
      <c r="P614" s="86"/>
      <c r="Q614" s="198" t="s">
        <v>181</v>
      </c>
      <c r="R614" s="91" t="s">
        <v>178</v>
      </c>
    </row>
    <row r="615" spans="2:18" ht="14" x14ac:dyDescent="0.15">
      <c r="B615" s="110">
        <f>Deptos!C607</f>
        <v>591</v>
      </c>
      <c r="C615" s="51" t="str">
        <f>Deptos!D607</f>
        <v>CONDO</v>
      </c>
      <c r="D615" s="51">
        <f>Deptos!E607</f>
        <v>0</v>
      </c>
      <c r="E615" s="105">
        <f>Deptos!F607</f>
        <v>0</v>
      </c>
      <c r="F615" s="82" t="s">
        <v>151</v>
      </c>
      <c r="G615" s="64"/>
      <c r="H615" s="217"/>
      <c r="I615" s="87"/>
      <c r="J615" s="226"/>
      <c r="K615" s="222" t="s">
        <v>181</v>
      </c>
      <c r="L615" s="222"/>
      <c r="M615" s="227"/>
      <c r="N615" s="228"/>
      <c r="O615" s="64"/>
      <c r="P615" s="86"/>
      <c r="Q615" s="198" t="s">
        <v>181</v>
      </c>
      <c r="R615" s="91" t="s">
        <v>178</v>
      </c>
    </row>
    <row r="616" spans="2:18" ht="14" x14ac:dyDescent="0.15">
      <c r="B616" s="110">
        <f>Deptos!C608</f>
        <v>592</v>
      </c>
      <c r="C616" s="51" t="str">
        <f>Deptos!D608</f>
        <v>CONDO</v>
      </c>
      <c r="D616" s="51">
        <f>Deptos!E608</f>
        <v>0</v>
      </c>
      <c r="E616" s="105">
        <f>Deptos!F608</f>
        <v>0</v>
      </c>
      <c r="F616" s="82" t="s">
        <v>151</v>
      </c>
      <c r="G616" s="64"/>
      <c r="H616" s="217"/>
      <c r="I616" s="87"/>
      <c r="J616" s="226"/>
      <c r="K616" s="222" t="s">
        <v>181</v>
      </c>
      <c r="L616" s="222"/>
      <c r="M616" s="227"/>
      <c r="N616" s="228"/>
      <c r="O616" s="64"/>
      <c r="P616" s="86"/>
      <c r="Q616" s="198" t="s">
        <v>181</v>
      </c>
      <c r="R616" s="91" t="s">
        <v>178</v>
      </c>
    </row>
    <row r="617" spans="2:18" ht="14" x14ac:dyDescent="0.15">
      <c r="B617" s="110">
        <f>Deptos!C609</f>
        <v>593</v>
      </c>
      <c r="C617" s="51" t="str">
        <f>Deptos!D609</f>
        <v>CONDO</v>
      </c>
      <c r="D617" s="51">
        <f>Deptos!E609</f>
        <v>0</v>
      </c>
      <c r="E617" s="105">
        <f>Deptos!F609</f>
        <v>0</v>
      </c>
      <c r="F617" s="82" t="s">
        <v>151</v>
      </c>
      <c r="G617" s="64"/>
      <c r="H617" s="217"/>
      <c r="I617" s="87"/>
      <c r="J617" s="226"/>
      <c r="K617" s="222" t="s">
        <v>181</v>
      </c>
      <c r="L617" s="222"/>
      <c r="M617" s="227"/>
      <c r="N617" s="228"/>
      <c r="O617" s="64"/>
      <c r="P617" s="86"/>
      <c r="Q617" s="198" t="s">
        <v>181</v>
      </c>
      <c r="R617" s="91" t="s">
        <v>178</v>
      </c>
    </row>
    <row r="618" spans="2:18" ht="14" x14ac:dyDescent="0.15">
      <c r="B618" s="110">
        <f>Deptos!C610</f>
        <v>594</v>
      </c>
      <c r="C618" s="51" t="str">
        <f>Deptos!D610</f>
        <v>CONDO</v>
      </c>
      <c r="D618" s="51">
        <f>Deptos!E610</f>
        <v>0</v>
      </c>
      <c r="E618" s="105">
        <f>Deptos!F610</f>
        <v>0</v>
      </c>
      <c r="F618" s="82" t="s">
        <v>151</v>
      </c>
      <c r="G618" s="64"/>
      <c r="H618" s="217"/>
      <c r="I618" s="87"/>
      <c r="J618" s="226"/>
      <c r="K618" s="222" t="s">
        <v>181</v>
      </c>
      <c r="L618" s="222"/>
      <c r="M618" s="227"/>
      <c r="N618" s="228"/>
      <c r="O618" s="64"/>
      <c r="P618" s="86"/>
      <c r="Q618" s="198" t="s">
        <v>181</v>
      </c>
      <c r="R618" s="91" t="s">
        <v>178</v>
      </c>
    </row>
    <row r="619" spans="2:18" ht="14" x14ac:dyDescent="0.15">
      <c r="B619" s="110">
        <f>Deptos!C611</f>
        <v>595</v>
      </c>
      <c r="C619" s="51" t="str">
        <f>Deptos!D611</f>
        <v>CONDO</v>
      </c>
      <c r="D619" s="51">
        <f>Deptos!E611</f>
        <v>0</v>
      </c>
      <c r="E619" s="105">
        <f>Deptos!F611</f>
        <v>0</v>
      </c>
      <c r="F619" s="82" t="s">
        <v>151</v>
      </c>
      <c r="G619" s="64"/>
      <c r="H619" s="217"/>
      <c r="I619" s="87"/>
      <c r="J619" s="226"/>
      <c r="K619" s="222" t="s">
        <v>181</v>
      </c>
      <c r="L619" s="222"/>
      <c r="M619" s="227"/>
      <c r="N619" s="228"/>
      <c r="O619" s="64"/>
      <c r="P619" s="86"/>
      <c r="Q619" s="198" t="s">
        <v>181</v>
      </c>
      <c r="R619" s="91" t="s">
        <v>178</v>
      </c>
    </row>
    <row r="620" spans="2:18" ht="14" x14ac:dyDescent="0.15">
      <c r="B620" s="110">
        <f>Deptos!C612</f>
        <v>596</v>
      </c>
      <c r="C620" s="51" t="str">
        <f>Deptos!D612</f>
        <v>CONDO</v>
      </c>
      <c r="D620" s="51">
        <f>Deptos!E612</f>
        <v>0</v>
      </c>
      <c r="E620" s="105">
        <f>Deptos!F612</f>
        <v>0</v>
      </c>
      <c r="F620" s="82" t="s">
        <v>151</v>
      </c>
      <c r="G620" s="64"/>
      <c r="H620" s="217"/>
      <c r="I620" s="87"/>
      <c r="J620" s="226"/>
      <c r="K620" s="222" t="s">
        <v>181</v>
      </c>
      <c r="L620" s="222"/>
      <c r="M620" s="227"/>
      <c r="N620" s="228"/>
      <c r="O620" s="64"/>
      <c r="P620" s="86"/>
      <c r="Q620" s="198" t="s">
        <v>181</v>
      </c>
      <c r="R620" s="91" t="s">
        <v>178</v>
      </c>
    </row>
    <row r="621" spans="2:18" ht="14" x14ac:dyDescent="0.15">
      <c r="B621" s="110">
        <f>Deptos!C613</f>
        <v>597</v>
      </c>
      <c r="C621" s="51" t="str">
        <f>Deptos!D613</f>
        <v>CONDO</v>
      </c>
      <c r="D621" s="51">
        <f>Deptos!E613</f>
        <v>0</v>
      </c>
      <c r="E621" s="105">
        <f>Deptos!F613</f>
        <v>0</v>
      </c>
      <c r="F621" s="82" t="s">
        <v>151</v>
      </c>
      <c r="G621" s="64"/>
      <c r="H621" s="217"/>
      <c r="I621" s="87"/>
      <c r="J621" s="226"/>
      <c r="K621" s="222" t="s">
        <v>181</v>
      </c>
      <c r="L621" s="222"/>
      <c r="M621" s="227"/>
      <c r="N621" s="228"/>
      <c r="O621" s="64"/>
      <c r="P621" s="86"/>
      <c r="Q621" s="198" t="s">
        <v>181</v>
      </c>
      <c r="R621" s="91" t="s">
        <v>178</v>
      </c>
    </row>
    <row r="622" spans="2:18" ht="14" x14ac:dyDescent="0.15">
      <c r="B622" s="110">
        <f>Deptos!C614</f>
        <v>598</v>
      </c>
      <c r="C622" s="51" t="str">
        <f>Deptos!D614</f>
        <v>CONDO</v>
      </c>
      <c r="D622" s="51">
        <f>Deptos!E614</f>
        <v>0</v>
      </c>
      <c r="E622" s="105">
        <f>Deptos!F614</f>
        <v>0</v>
      </c>
      <c r="F622" s="82" t="s">
        <v>151</v>
      </c>
      <c r="G622" s="64"/>
      <c r="H622" s="217"/>
      <c r="I622" s="87"/>
      <c r="J622" s="226"/>
      <c r="K622" s="222" t="s">
        <v>181</v>
      </c>
      <c r="L622" s="222"/>
      <c r="M622" s="227"/>
      <c r="N622" s="228"/>
      <c r="O622" s="64"/>
      <c r="P622" s="86"/>
      <c r="Q622" s="198" t="s">
        <v>181</v>
      </c>
      <c r="R622" s="91" t="s">
        <v>178</v>
      </c>
    </row>
    <row r="623" spans="2:18" ht="14" x14ac:dyDescent="0.15">
      <c r="B623" s="110">
        <f>Deptos!C615</f>
        <v>599</v>
      </c>
      <c r="C623" s="51" t="str">
        <f>Deptos!D615</f>
        <v>CONDO</v>
      </c>
      <c r="D623" s="51">
        <f>Deptos!E615</f>
        <v>0</v>
      </c>
      <c r="E623" s="105">
        <f>Deptos!F615</f>
        <v>0</v>
      </c>
      <c r="F623" s="82" t="s">
        <v>151</v>
      </c>
      <c r="G623" s="64"/>
      <c r="H623" s="217"/>
      <c r="I623" s="87"/>
      <c r="J623" s="226"/>
      <c r="K623" s="222" t="s">
        <v>181</v>
      </c>
      <c r="L623" s="222"/>
      <c r="M623" s="227"/>
      <c r="N623" s="228"/>
      <c r="O623" s="64"/>
      <c r="P623" s="86"/>
      <c r="Q623" s="198" t="s">
        <v>181</v>
      </c>
      <c r="R623" s="91" t="s">
        <v>178</v>
      </c>
    </row>
    <row r="624" spans="2:18" ht="14" x14ac:dyDescent="0.15">
      <c r="B624" s="110">
        <f>Deptos!C616</f>
        <v>600</v>
      </c>
      <c r="C624" s="51" t="str">
        <f>Deptos!D616</f>
        <v>CONDO</v>
      </c>
      <c r="D624" s="51">
        <f>Deptos!E616</f>
        <v>0</v>
      </c>
      <c r="E624" s="105">
        <f>Deptos!F616</f>
        <v>0</v>
      </c>
      <c r="F624" s="82" t="s">
        <v>151</v>
      </c>
      <c r="G624" s="64"/>
      <c r="H624" s="217"/>
      <c r="I624" s="87"/>
      <c r="J624" s="226"/>
      <c r="K624" s="222" t="s">
        <v>181</v>
      </c>
      <c r="L624" s="222"/>
      <c r="M624" s="227"/>
      <c r="N624" s="228"/>
      <c r="O624" s="64"/>
      <c r="P624" s="86"/>
      <c r="Q624" s="198" t="s">
        <v>181</v>
      </c>
      <c r="R624" s="91" t="s">
        <v>178</v>
      </c>
    </row>
    <row r="625" spans="2:18" ht="14" x14ac:dyDescent="0.15">
      <c r="B625" s="110">
        <f>Deptos!C617</f>
        <v>601</v>
      </c>
      <c r="C625" s="51" t="str">
        <f>Deptos!D617</f>
        <v>CONDO</v>
      </c>
      <c r="D625" s="51">
        <f>Deptos!E617</f>
        <v>0</v>
      </c>
      <c r="E625" s="105">
        <f>Deptos!F617</f>
        <v>0</v>
      </c>
      <c r="F625" s="82" t="s">
        <v>151</v>
      </c>
      <c r="G625" s="64"/>
      <c r="H625" s="217"/>
      <c r="I625" s="87"/>
      <c r="J625" s="226"/>
      <c r="K625" s="222" t="s">
        <v>181</v>
      </c>
      <c r="L625" s="222"/>
      <c r="M625" s="227"/>
      <c r="N625" s="228"/>
      <c r="O625" s="64"/>
      <c r="P625" s="86"/>
      <c r="Q625" s="198" t="s">
        <v>181</v>
      </c>
      <c r="R625" s="91" t="s">
        <v>178</v>
      </c>
    </row>
    <row r="626" spans="2:18" ht="14" x14ac:dyDescent="0.15">
      <c r="B626" s="110">
        <f>Deptos!C618</f>
        <v>602</v>
      </c>
      <c r="C626" s="51" t="str">
        <f>Deptos!D618</f>
        <v>CONDO</v>
      </c>
      <c r="D626" s="51">
        <f>Deptos!E618</f>
        <v>0</v>
      </c>
      <c r="E626" s="105">
        <f>Deptos!F618</f>
        <v>0</v>
      </c>
      <c r="F626" s="82" t="s">
        <v>151</v>
      </c>
      <c r="G626" s="64"/>
      <c r="H626" s="217"/>
      <c r="I626" s="87"/>
      <c r="J626" s="226"/>
      <c r="K626" s="222" t="s">
        <v>181</v>
      </c>
      <c r="L626" s="222"/>
      <c r="M626" s="227"/>
      <c r="N626" s="228"/>
      <c r="O626" s="64"/>
      <c r="P626" s="86"/>
      <c r="Q626" s="198" t="s">
        <v>181</v>
      </c>
      <c r="R626" s="91" t="s">
        <v>178</v>
      </c>
    </row>
    <row r="627" spans="2:18" ht="14" x14ac:dyDescent="0.15">
      <c r="B627" s="110">
        <f>Deptos!C619</f>
        <v>603</v>
      </c>
      <c r="C627" s="51" t="str">
        <f>Deptos!D619</f>
        <v>CONDO</v>
      </c>
      <c r="D627" s="51">
        <f>Deptos!E619</f>
        <v>0</v>
      </c>
      <c r="E627" s="105">
        <f>Deptos!F619</f>
        <v>0</v>
      </c>
      <c r="F627" s="82" t="s">
        <v>151</v>
      </c>
      <c r="G627" s="64"/>
      <c r="H627" s="217"/>
      <c r="I627" s="87"/>
      <c r="J627" s="226"/>
      <c r="K627" s="222" t="s">
        <v>181</v>
      </c>
      <c r="L627" s="222"/>
      <c r="M627" s="227"/>
      <c r="N627" s="228"/>
      <c r="O627" s="64"/>
      <c r="P627" s="86"/>
      <c r="Q627" s="198" t="s">
        <v>181</v>
      </c>
      <c r="R627" s="91" t="s">
        <v>178</v>
      </c>
    </row>
    <row r="628" spans="2:18" ht="14" x14ac:dyDescent="0.15">
      <c r="B628" s="110">
        <f>Deptos!C620</f>
        <v>604</v>
      </c>
      <c r="C628" s="51" t="str">
        <f>Deptos!D620</f>
        <v>CONDO</v>
      </c>
      <c r="D628" s="51">
        <f>Deptos!E620</f>
        <v>0</v>
      </c>
      <c r="E628" s="105">
        <f>Deptos!F620</f>
        <v>0</v>
      </c>
      <c r="F628" s="82" t="s">
        <v>151</v>
      </c>
      <c r="G628" s="64"/>
      <c r="H628" s="217"/>
      <c r="I628" s="87"/>
      <c r="J628" s="226"/>
      <c r="K628" s="222" t="s">
        <v>181</v>
      </c>
      <c r="L628" s="222"/>
      <c r="M628" s="227"/>
      <c r="N628" s="228"/>
      <c r="O628" s="64"/>
      <c r="P628" s="86"/>
      <c r="Q628" s="198" t="s">
        <v>181</v>
      </c>
      <c r="R628" s="91" t="s">
        <v>178</v>
      </c>
    </row>
    <row r="629" spans="2:18" ht="14" x14ac:dyDescent="0.15">
      <c r="B629" s="110">
        <f>Deptos!C621</f>
        <v>605</v>
      </c>
      <c r="C629" s="51" t="str">
        <f>Deptos!D621</f>
        <v>CONDO</v>
      </c>
      <c r="D629" s="51">
        <f>Deptos!E621</f>
        <v>0</v>
      </c>
      <c r="E629" s="105">
        <f>Deptos!F621</f>
        <v>0</v>
      </c>
      <c r="F629" s="82" t="s">
        <v>151</v>
      </c>
      <c r="G629" s="64"/>
      <c r="H629" s="217"/>
      <c r="I629" s="87"/>
      <c r="J629" s="226"/>
      <c r="K629" s="222" t="s">
        <v>181</v>
      </c>
      <c r="L629" s="222"/>
      <c r="M629" s="227"/>
      <c r="N629" s="228"/>
      <c r="O629" s="64"/>
      <c r="P629" s="86"/>
      <c r="Q629" s="198" t="s">
        <v>181</v>
      </c>
      <c r="R629" s="91" t="s">
        <v>178</v>
      </c>
    </row>
    <row r="630" spans="2:18" ht="14" x14ac:dyDescent="0.15">
      <c r="B630" s="110">
        <f>Deptos!C622</f>
        <v>606</v>
      </c>
      <c r="C630" s="51" t="str">
        <f>Deptos!D622</f>
        <v>CONDO</v>
      </c>
      <c r="D630" s="51">
        <f>Deptos!E622</f>
        <v>0</v>
      </c>
      <c r="E630" s="105">
        <f>Deptos!F622</f>
        <v>0</v>
      </c>
      <c r="F630" s="82" t="s">
        <v>151</v>
      </c>
      <c r="G630" s="64"/>
      <c r="H630" s="217"/>
      <c r="I630" s="87"/>
      <c r="J630" s="226"/>
      <c r="K630" s="222" t="s">
        <v>181</v>
      </c>
      <c r="L630" s="222"/>
      <c r="M630" s="227"/>
      <c r="N630" s="228"/>
      <c r="O630" s="64"/>
      <c r="P630" s="86"/>
      <c r="Q630" s="198" t="s">
        <v>181</v>
      </c>
      <c r="R630" s="91" t="s">
        <v>178</v>
      </c>
    </row>
    <row r="631" spans="2:18" ht="14" x14ac:dyDescent="0.15">
      <c r="B631" s="110">
        <f>Deptos!C623</f>
        <v>607</v>
      </c>
      <c r="C631" s="51" t="str">
        <f>Deptos!D623</f>
        <v>CONDO</v>
      </c>
      <c r="D631" s="51">
        <f>Deptos!E623</f>
        <v>0</v>
      </c>
      <c r="E631" s="105">
        <f>Deptos!F623</f>
        <v>0</v>
      </c>
      <c r="F631" s="82" t="s">
        <v>151</v>
      </c>
      <c r="G631" s="64"/>
      <c r="H631" s="217"/>
      <c r="I631" s="87"/>
      <c r="J631" s="226"/>
      <c r="K631" s="222" t="s">
        <v>181</v>
      </c>
      <c r="L631" s="222"/>
      <c r="M631" s="227"/>
      <c r="N631" s="228"/>
      <c r="O631" s="64"/>
      <c r="P631" s="86"/>
      <c r="Q631" s="198" t="s">
        <v>181</v>
      </c>
      <c r="R631" s="91" t="s">
        <v>178</v>
      </c>
    </row>
    <row r="632" spans="2:18" ht="14" x14ac:dyDescent="0.15">
      <c r="B632" s="110">
        <f>Deptos!C624</f>
        <v>608</v>
      </c>
      <c r="C632" s="51" t="str">
        <f>Deptos!D624</f>
        <v>CONDO</v>
      </c>
      <c r="D632" s="51">
        <f>Deptos!E624</f>
        <v>0</v>
      </c>
      <c r="E632" s="105">
        <f>Deptos!F624</f>
        <v>0</v>
      </c>
      <c r="F632" s="82" t="s">
        <v>151</v>
      </c>
      <c r="G632" s="64"/>
      <c r="H632" s="217"/>
      <c r="I632" s="87"/>
      <c r="J632" s="226"/>
      <c r="K632" s="222" t="s">
        <v>181</v>
      </c>
      <c r="L632" s="222"/>
      <c r="M632" s="227"/>
      <c r="N632" s="228"/>
      <c r="O632" s="64"/>
      <c r="P632" s="86"/>
      <c r="Q632" s="198" t="s">
        <v>181</v>
      </c>
      <c r="R632" s="91" t="s">
        <v>178</v>
      </c>
    </row>
    <row r="633" spans="2:18" ht="14" x14ac:dyDescent="0.15">
      <c r="B633" s="110">
        <f>Deptos!C625</f>
        <v>609</v>
      </c>
      <c r="C633" s="51" t="str">
        <f>Deptos!D625</f>
        <v>CONDO</v>
      </c>
      <c r="D633" s="51">
        <f>Deptos!E625</f>
        <v>0</v>
      </c>
      <c r="E633" s="105">
        <f>Deptos!F625</f>
        <v>0</v>
      </c>
      <c r="F633" s="82" t="s">
        <v>151</v>
      </c>
      <c r="G633" s="64"/>
      <c r="H633" s="217"/>
      <c r="I633" s="87"/>
      <c r="J633" s="226"/>
      <c r="K633" s="222" t="s">
        <v>181</v>
      </c>
      <c r="L633" s="222"/>
      <c r="M633" s="227"/>
      <c r="N633" s="228"/>
      <c r="O633" s="64"/>
      <c r="P633" s="86"/>
      <c r="Q633" s="198" t="s">
        <v>181</v>
      </c>
      <c r="R633" s="91" t="s">
        <v>178</v>
      </c>
    </row>
    <row r="634" spans="2:18" ht="14" x14ac:dyDescent="0.15">
      <c r="B634" s="110">
        <f>Deptos!C626</f>
        <v>610</v>
      </c>
      <c r="C634" s="51" t="str">
        <f>Deptos!D626</f>
        <v>CONDO</v>
      </c>
      <c r="D634" s="51">
        <f>Deptos!E626</f>
        <v>0</v>
      </c>
      <c r="E634" s="105">
        <f>Deptos!F626</f>
        <v>0</v>
      </c>
      <c r="F634" s="82" t="s">
        <v>151</v>
      </c>
      <c r="G634" s="64"/>
      <c r="H634" s="217"/>
      <c r="I634" s="87"/>
      <c r="J634" s="226"/>
      <c r="K634" s="222" t="s">
        <v>181</v>
      </c>
      <c r="L634" s="222"/>
      <c r="M634" s="227"/>
      <c r="N634" s="228"/>
      <c r="O634" s="64"/>
      <c r="P634" s="86"/>
      <c r="Q634" s="198" t="s">
        <v>181</v>
      </c>
      <c r="R634" s="91" t="s">
        <v>178</v>
      </c>
    </row>
    <row r="635" spans="2:18" ht="14" x14ac:dyDescent="0.15">
      <c r="B635" s="110">
        <f>Deptos!C627</f>
        <v>611</v>
      </c>
      <c r="C635" s="51" t="str">
        <f>Deptos!D627</f>
        <v>CONDO</v>
      </c>
      <c r="D635" s="51">
        <f>Deptos!E627</f>
        <v>0</v>
      </c>
      <c r="E635" s="105">
        <f>Deptos!F627</f>
        <v>0</v>
      </c>
      <c r="F635" s="82" t="s">
        <v>151</v>
      </c>
      <c r="G635" s="64"/>
      <c r="H635" s="217"/>
      <c r="I635" s="87"/>
      <c r="J635" s="226"/>
      <c r="K635" s="222" t="s">
        <v>181</v>
      </c>
      <c r="L635" s="222"/>
      <c r="M635" s="227"/>
      <c r="N635" s="228"/>
      <c r="O635" s="64"/>
      <c r="P635" s="86"/>
      <c r="Q635" s="198" t="s">
        <v>181</v>
      </c>
      <c r="R635" s="91" t="s">
        <v>178</v>
      </c>
    </row>
    <row r="636" spans="2:18" ht="14" x14ac:dyDescent="0.15">
      <c r="B636" s="110">
        <f>Deptos!C628</f>
        <v>612</v>
      </c>
      <c r="C636" s="51" t="str">
        <f>Deptos!D628</f>
        <v>CONDO</v>
      </c>
      <c r="D636" s="51">
        <f>Deptos!E628</f>
        <v>0</v>
      </c>
      <c r="E636" s="105">
        <f>Deptos!F628</f>
        <v>0</v>
      </c>
      <c r="F636" s="82" t="s">
        <v>151</v>
      </c>
      <c r="G636" s="64"/>
      <c r="H636" s="217"/>
      <c r="I636" s="87"/>
      <c r="J636" s="226"/>
      <c r="K636" s="222" t="s">
        <v>181</v>
      </c>
      <c r="L636" s="222"/>
      <c r="M636" s="227"/>
      <c r="N636" s="228"/>
      <c r="O636" s="64"/>
      <c r="P636" s="86"/>
      <c r="Q636" s="198" t="s">
        <v>181</v>
      </c>
      <c r="R636" s="91" t="s">
        <v>178</v>
      </c>
    </row>
    <row r="637" spans="2:18" ht="14" x14ac:dyDescent="0.15">
      <c r="B637" s="110">
        <f>Deptos!C629</f>
        <v>613</v>
      </c>
      <c r="C637" s="51" t="str">
        <f>Deptos!D629</f>
        <v>CONDO</v>
      </c>
      <c r="D637" s="51">
        <f>Deptos!E629</f>
        <v>0</v>
      </c>
      <c r="E637" s="105">
        <f>Deptos!F629</f>
        <v>0</v>
      </c>
      <c r="F637" s="82" t="s">
        <v>151</v>
      </c>
      <c r="G637" s="64"/>
      <c r="H637" s="217"/>
      <c r="I637" s="87"/>
      <c r="J637" s="226"/>
      <c r="K637" s="222" t="s">
        <v>181</v>
      </c>
      <c r="L637" s="222"/>
      <c r="M637" s="227"/>
      <c r="N637" s="228"/>
      <c r="O637" s="64"/>
      <c r="P637" s="86"/>
      <c r="Q637" s="198" t="s">
        <v>181</v>
      </c>
      <c r="R637" s="91" t="s">
        <v>178</v>
      </c>
    </row>
    <row r="638" spans="2:18" ht="14" x14ac:dyDescent="0.15">
      <c r="B638" s="110">
        <f>Deptos!C630</f>
        <v>614</v>
      </c>
      <c r="C638" s="51" t="str">
        <f>Deptos!D630</f>
        <v>CONDO</v>
      </c>
      <c r="D638" s="51">
        <f>Deptos!E630</f>
        <v>0</v>
      </c>
      <c r="E638" s="105">
        <f>Deptos!F630</f>
        <v>0</v>
      </c>
      <c r="F638" s="82" t="s">
        <v>151</v>
      </c>
      <c r="G638" s="64"/>
      <c r="H638" s="217"/>
      <c r="I638" s="87"/>
      <c r="J638" s="226"/>
      <c r="K638" s="222" t="s">
        <v>181</v>
      </c>
      <c r="L638" s="222"/>
      <c r="M638" s="227"/>
      <c r="N638" s="228"/>
      <c r="O638" s="64"/>
      <c r="P638" s="86"/>
      <c r="Q638" s="198" t="s">
        <v>181</v>
      </c>
      <c r="R638" s="91" t="s">
        <v>178</v>
      </c>
    </row>
    <row r="639" spans="2:18" ht="14" x14ac:dyDescent="0.15">
      <c r="B639" s="110">
        <f>Deptos!C631</f>
        <v>615</v>
      </c>
      <c r="C639" s="51" t="str">
        <f>Deptos!D631</f>
        <v>CONDO</v>
      </c>
      <c r="D639" s="51">
        <f>Deptos!E631</f>
        <v>0</v>
      </c>
      <c r="E639" s="105">
        <f>Deptos!F631</f>
        <v>0</v>
      </c>
      <c r="F639" s="82" t="s">
        <v>151</v>
      </c>
      <c r="G639" s="64"/>
      <c r="H639" s="217"/>
      <c r="I639" s="87"/>
      <c r="J639" s="226"/>
      <c r="K639" s="222" t="s">
        <v>181</v>
      </c>
      <c r="L639" s="222"/>
      <c r="M639" s="227"/>
      <c r="N639" s="228"/>
      <c r="O639" s="64"/>
      <c r="P639" s="86"/>
      <c r="Q639" s="198" t="s">
        <v>181</v>
      </c>
      <c r="R639" s="91" t="s">
        <v>178</v>
      </c>
    </row>
    <row r="640" spans="2:18" ht="14" x14ac:dyDescent="0.15">
      <c r="B640" s="110">
        <f>Deptos!C632</f>
        <v>616</v>
      </c>
      <c r="C640" s="51" t="str">
        <f>Deptos!D632</f>
        <v>CONDO</v>
      </c>
      <c r="D640" s="51">
        <f>Deptos!E632</f>
        <v>0</v>
      </c>
      <c r="E640" s="105">
        <f>Deptos!F632</f>
        <v>0</v>
      </c>
      <c r="F640" s="82" t="s">
        <v>151</v>
      </c>
      <c r="G640" s="64"/>
      <c r="H640" s="217"/>
      <c r="I640" s="87"/>
      <c r="J640" s="226"/>
      <c r="K640" s="222" t="s">
        <v>181</v>
      </c>
      <c r="L640" s="222"/>
      <c r="M640" s="227"/>
      <c r="N640" s="228"/>
      <c r="O640" s="64"/>
      <c r="P640" s="86"/>
      <c r="Q640" s="198" t="s">
        <v>181</v>
      </c>
      <c r="R640" s="91" t="s">
        <v>178</v>
      </c>
    </row>
    <row r="641" spans="2:18" ht="14" x14ac:dyDescent="0.15">
      <c r="B641" s="110">
        <f>Deptos!C633</f>
        <v>617</v>
      </c>
      <c r="C641" s="51" t="str">
        <f>Deptos!D633</f>
        <v>CONDO</v>
      </c>
      <c r="D641" s="51">
        <f>Deptos!E633</f>
        <v>0</v>
      </c>
      <c r="E641" s="105">
        <f>Deptos!F633</f>
        <v>0</v>
      </c>
      <c r="F641" s="82" t="s">
        <v>151</v>
      </c>
      <c r="G641" s="64"/>
      <c r="H641" s="217"/>
      <c r="I641" s="87"/>
      <c r="J641" s="226"/>
      <c r="K641" s="222" t="s">
        <v>181</v>
      </c>
      <c r="L641" s="222"/>
      <c r="M641" s="227"/>
      <c r="N641" s="228"/>
      <c r="O641" s="64"/>
      <c r="P641" s="86"/>
      <c r="Q641" s="198" t="s">
        <v>181</v>
      </c>
      <c r="R641" s="91" t="s">
        <v>178</v>
      </c>
    </row>
    <row r="642" spans="2:18" ht="14" x14ac:dyDescent="0.15">
      <c r="B642" s="110">
        <f>Deptos!C634</f>
        <v>618</v>
      </c>
      <c r="C642" s="51" t="str">
        <f>Deptos!D634</f>
        <v>CONDO</v>
      </c>
      <c r="D642" s="51">
        <f>Deptos!E634</f>
        <v>0</v>
      </c>
      <c r="E642" s="105">
        <f>Deptos!F634</f>
        <v>0</v>
      </c>
      <c r="F642" s="82" t="s">
        <v>151</v>
      </c>
      <c r="G642" s="64"/>
      <c r="H642" s="217"/>
      <c r="I642" s="87"/>
      <c r="J642" s="226"/>
      <c r="K642" s="222" t="s">
        <v>181</v>
      </c>
      <c r="L642" s="222"/>
      <c r="M642" s="227"/>
      <c r="N642" s="228"/>
      <c r="O642" s="64"/>
      <c r="P642" s="86"/>
      <c r="Q642" s="198" t="s">
        <v>181</v>
      </c>
      <c r="R642" s="91" t="s">
        <v>178</v>
      </c>
    </row>
    <row r="643" spans="2:18" ht="14" x14ac:dyDescent="0.15">
      <c r="B643" s="110">
        <f>Deptos!C635</f>
        <v>619</v>
      </c>
      <c r="C643" s="51" t="str">
        <f>Deptos!D635</f>
        <v>CONDO</v>
      </c>
      <c r="D643" s="51">
        <f>Deptos!E635</f>
        <v>0</v>
      </c>
      <c r="E643" s="105">
        <f>Deptos!F635</f>
        <v>0</v>
      </c>
      <c r="F643" s="82" t="s">
        <v>151</v>
      </c>
      <c r="G643" s="64"/>
      <c r="H643" s="217"/>
      <c r="I643" s="87"/>
      <c r="J643" s="226"/>
      <c r="K643" s="222" t="s">
        <v>181</v>
      </c>
      <c r="L643" s="222"/>
      <c r="M643" s="227"/>
      <c r="N643" s="228"/>
      <c r="O643" s="64"/>
      <c r="P643" s="86"/>
      <c r="Q643" s="198" t="s">
        <v>181</v>
      </c>
      <c r="R643" s="91" t="s">
        <v>178</v>
      </c>
    </row>
    <row r="644" spans="2:18" ht="14" x14ac:dyDescent="0.15">
      <c r="B644" s="110">
        <f>Deptos!C636</f>
        <v>620</v>
      </c>
      <c r="C644" s="51" t="str">
        <f>Deptos!D636</f>
        <v>CONDO</v>
      </c>
      <c r="D644" s="51">
        <f>Deptos!E636</f>
        <v>0</v>
      </c>
      <c r="E644" s="105">
        <f>Deptos!F636</f>
        <v>0</v>
      </c>
      <c r="F644" s="82" t="s">
        <v>151</v>
      </c>
      <c r="G644" s="64"/>
      <c r="H644" s="217"/>
      <c r="I644" s="87"/>
      <c r="J644" s="226"/>
      <c r="K644" s="222" t="s">
        <v>181</v>
      </c>
      <c r="L644" s="222"/>
      <c r="M644" s="227"/>
      <c r="N644" s="228"/>
      <c r="O644" s="64"/>
      <c r="P644" s="86"/>
      <c r="Q644" s="198" t="s">
        <v>181</v>
      </c>
      <c r="R644" s="91" t="s">
        <v>178</v>
      </c>
    </row>
    <row r="645" spans="2:18" ht="14" x14ac:dyDescent="0.15">
      <c r="B645" s="110">
        <f>Deptos!C637</f>
        <v>621</v>
      </c>
      <c r="C645" s="51" t="str">
        <f>Deptos!D637</f>
        <v>CONDO</v>
      </c>
      <c r="D645" s="51">
        <f>Deptos!E637</f>
        <v>0</v>
      </c>
      <c r="E645" s="105">
        <f>Deptos!F637</f>
        <v>0</v>
      </c>
      <c r="F645" s="82" t="s">
        <v>151</v>
      </c>
      <c r="G645" s="64"/>
      <c r="H645" s="217"/>
      <c r="I645" s="87"/>
      <c r="J645" s="226"/>
      <c r="K645" s="222" t="s">
        <v>181</v>
      </c>
      <c r="L645" s="222"/>
      <c r="M645" s="227"/>
      <c r="N645" s="228"/>
      <c r="O645" s="64"/>
      <c r="P645" s="86"/>
      <c r="Q645" s="198" t="s">
        <v>181</v>
      </c>
      <c r="R645" s="91" t="s">
        <v>178</v>
      </c>
    </row>
    <row r="646" spans="2:18" ht="14" x14ac:dyDescent="0.15">
      <c r="B646" s="110">
        <f>Deptos!C638</f>
        <v>622</v>
      </c>
      <c r="C646" s="51" t="str">
        <f>Deptos!D638</f>
        <v>CONDO</v>
      </c>
      <c r="D646" s="51">
        <f>Deptos!E638</f>
        <v>0</v>
      </c>
      <c r="E646" s="105">
        <f>Deptos!F638</f>
        <v>0</v>
      </c>
      <c r="F646" s="82" t="s">
        <v>151</v>
      </c>
      <c r="G646" s="64"/>
      <c r="H646" s="217"/>
      <c r="I646" s="87"/>
      <c r="J646" s="226"/>
      <c r="K646" s="222" t="s">
        <v>181</v>
      </c>
      <c r="L646" s="222"/>
      <c r="M646" s="227"/>
      <c r="N646" s="228"/>
      <c r="O646" s="64"/>
      <c r="P646" s="86"/>
      <c r="Q646" s="198" t="s">
        <v>181</v>
      </c>
      <c r="R646" s="91" t="s">
        <v>178</v>
      </c>
    </row>
    <row r="647" spans="2:18" ht="14" x14ac:dyDescent="0.15">
      <c r="B647" s="110">
        <f>Deptos!C639</f>
        <v>623</v>
      </c>
      <c r="C647" s="51" t="str">
        <f>Deptos!D639</f>
        <v>CONDO</v>
      </c>
      <c r="D647" s="51">
        <f>Deptos!E639</f>
        <v>0</v>
      </c>
      <c r="E647" s="105">
        <f>Deptos!F639</f>
        <v>0</v>
      </c>
      <c r="F647" s="82" t="s">
        <v>151</v>
      </c>
      <c r="G647" s="64"/>
      <c r="H647" s="217"/>
      <c r="I647" s="87"/>
      <c r="J647" s="226"/>
      <c r="K647" s="222" t="s">
        <v>181</v>
      </c>
      <c r="L647" s="222"/>
      <c r="M647" s="227"/>
      <c r="N647" s="228"/>
      <c r="O647" s="64"/>
      <c r="P647" s="86"/>
      <c r="Q647" s="198" t="s">
        <v>181</v>
      </c>
      <c r="R647" s="91" t="s">
        <v>178</v>
      </c>
    </row>
    <row r="648" spans="2:18" ht="14" x14ac:dyDescent="0.15">
      <c r="B648" s="110">
        <f>Deptos!C640</f>
        <v>624</v>
      </c>
      <c r="C648" s="51" t="str">
        <f>Deptos!D640</f>
        <v>CONDO</v>
      </c>
      <c r="D648" s="51">
        <f>Deptos!E640</f>
        <v>0</v>
      </c>
      <c r="E648" s="105">
        <f>Deptos!F640</f>
        <v>0</v>
      </c>
      <c r="F648" s="82" t="s">
        <v>151</v>
      </c>
      <c r="G648" s="64"/>
      <c r="H648" s="217"/>
      <c r="I648" s="87"/>
      <c r="J648" s="226"/>
      <c r="K648" s="222" t="s">
        <v>181</v>
      </c>
      <c r="L648" s="222"/>
      <c r="M648" s="227"/>
      <c r="N648" s="228"/>
      <c r="O648" s="64"/>
      <c r="P648" s="86"/>
      <c r="Q648" s="198" t="s">
        <v>181</v>
      </c>
      <c r="R648" s="91" t="s">
        <v>178</v>
      </c>
    </row>
    <row r="649" spans="2:18" ht="14" x14ac:dyDescent="0.15">
      <c r="B649" s="110">
        <f>Deptos!C641</f>
        <v>625</v>
      </c>
      <c r="C649" s="51" t="str">
        <f>Deptos!D641</f>
        <v>CONDO</v>
      </c>
      <c r="D649" s="51">
        <f>Deptos!E641</f>
        <v>0</v>
      </c>
      <c r="E649" s="105">
        <f>Deptos!F641</f>
        <v>0</v>
      </c>
      <c r="F649" s="82" t="s">
        <v>151</v>
      </c>
      <c r="G649" s="64"/>
      <c r="H649" s="217"/>
      <c r="I649" s="87"/>
      <c r="J649" s="226"/>
      <c r="K649" s="222" t="s">
        <v>181</v>
      </c>
      <c r="L649" s="222"/>
      <c r="M649" s="227"/>
      <c r="N649" s="228"/>
      <c r="O649" s="64"/>
      <c r="P649" s="86"/>
      <c r="Q649" s="198" t="s">
        <v>181</v>
      </c>
      <c r="R649" s="91" t="s">
        <v>178</v>
      </c>
    </row>
    <row r="650" spans="2:18" ht="14" x14ac:dyDescent="0.15">
      <c r="B650" s="110">
        <f>Deptos!C642</f>
        <v>626</v>
      </c>
      <c r="C650" s="51" t="str">
        <f>Deptos!D642</f>
        <v>CONDO</v>
      </c>
      <c r="D650" s="51">
        <f>Deptos!E642</f>
        <v>0</v>
      </c>
      <c r="E650" s="105">
        <f>Deptos!F642</f>
        <v>0</v>
      </c>
      <c r="F650" s="82" t="s">
        <v>151</v>
      </c>
      <c r="G650" s="64"/>
      <c r="H650" s="217"/>
      <c r="I650" s="87"/>
      <c r="J650" s="226"/>
      <c r="K650" s="222" t="s">
        <v>181</v>
      </c>
      <c r="L650" s="222"/>
      <c r="M650" s="227"/>
      <c r="N650" s="228"/>
      <c r="O650" s="64"/>
      <c r="P650" s="86"/>
      <c r="Q650" s="198" t="s">
        <v>181</v>
      </c>
      <c r="R650" s="91" t="s">
        <v>178</v>
      </c>
    </row>
    <row r="651" spans="2:18" ht="14" x14ac:dyDescent="0.15">
      <c r="B651" s="110">
        <f>Deptos!C643</f>
        <v>627</v>
      </c>
      <c r="C651" s="51" t="str">
        <f>Deptos!D643</f>
        <v>CONDO</v>
      </c>
      <c r="D651" s="51">
        <f>Deptos!E643</f>
        <v>0</v>
      </c>
      <c r="E651" s="105">
        <f>Deptos!F643</f>
        <v>0</v>
      </c>
      <c r="F651" s="82" t="s">
        <v>151</v>
      </c>
      <c r="G651" s="64"/>
      <c r="H651" s="217"/>
      <c r="I651" s="87"/>
      <c r="J651" s="226"/>
      <c r="K651" s="222" t="s">
        <v>181</v>
      </c>
      <c r="L651" s="222"/>
      <c r="M651" s="227"/>
      <c r="N651" s="228"/>
      <c r="O651" s="64"/>
      <c r="P651" s="86"/>
      <c r="Q651" s="198" t="s">
        <v>181</v>
      </c>
      <c r="R651" s="91" t="s">
        <v>178</v>
      </c>
    </row>
    <row r="652" spans="2:18" ht="14" x14ac:dyDescent="0.15">
      <c r="B652" s="110">
        <f>Deptos!C644</f>
        <v>628</v>
      </c>
      <c r="C652" s="51" t="str">
        <f>Deptos!D644</f>
        <v>CONDO</v>
      </c>
      <c r="D652" s="51">
        <f>Deptos!E644</f>
        <v>0</v>
      </c>
      <c r="E652" s="105">
        <f>Deptos!F644</f>
        <v>0</v>
      </c>
      <c r="F652" s="82" t="s">
        <v>151</v>
      </c>
      <c r="G652" s="64"/>
      <c r="H652" s="217"/>
      <c r="I652" s="87"/>
      <c r="J652" s="226"/>
      <c r="K652" s="222" t="s">
        <v>181</v>
      </c>
      <c r="L652" s="222"/>
      <c r="M652" s="227"/>
      <c r="N652" s="228"/>
      <c r="O652" s="64"/>
      <c r="P652" s="86"/>
      <c r="Q652" s="198" t="s">
        <v>181</v>
      </c>
      <c r="R652" s="91" t="s">
        <v>178</v>
      </c>
    </row>
    <row r="653" spans="2:18" ht="14" x14ac:dyDescent="0.15">
      <c r="B653" s="110">
        <f>Deptos!C645</f>
        <v>629</v>
      </c>
      <c r="C653" s="51" t="str">
        <f>Deptos!D645</f>
        <v>CONDO</v>
      </c>
      <c r="D653" s="51">
        <f>Deptos!E645</f>
        <v>0</v>
      </c>
      <c r="E653" s="105">
        <f>Deptos!F645</f>
        <v>0</v>
      </c>
      <c r="F653" s="82" t="s">
        <v>151</v>
      </c>
      <c r="G653" s="64"/>
      <c r="H653" s="217"/>
      <c r="I653" s="87"/>
      <c r="J653" s="226"/>
      <c r="K653" s="222" t="s">
        <v>181</v>
      </c>
      <c r="L653" s="222"/>
      <c r="M653" s="227"/>
      <c r="N653" s="228"/>
      <c r="O653" s="64"/>
      <c r="P653" s="86"/>
      <c r="Q653" s="198" t="s">
        <v>181</v>
      </c>
      <c r="R653" s="91" t="s">
        <v>178</v>
      </c>
    </row>
    <row r="654" spans="2:18" ht="14" x14ac:dyDescent="0.15">
      <c r="B654" s="110">
        <f>Deptos!C646</f>
        <v>630</v>
      </c>
      <c r="C654" s="51" t="str">
        <f>Deptos!D646</f>
        <v>CONDO</v>
      </c>
      <c r="D654" s="51">
        <f>Deptos!E646</f>
        <v>0</v>
      </c>
      <c r="E654" s="105">
        <f>Deptos!F646</f>
        <v>0</v>
      </c>
      <c r="F654" s="82" t="s">
        <v>151</v>
      </c>
      <c r="G654" s="64"/>
      <c r="H654" s="217"/>
      <c r="I654" s="87"/>
      <c r="J654" s="226"/>
      <c r="K654" s="222" t="s">
        <v>181</v>
      </c>
      <c r="L654" s="222"/>
      <c r="M654" s="227"/>
      <c r="N654" s="228"/>
      <c r="O654" s="64"/>
      <c r="P654" s="86"/>
      <c r="Q654" s="198" t="s">
        <v>181</v>
      </c>
      <c r="R654" s="91" t="s">
        <v>178</v>
      </c>
    </row>
    <row r="655" spans="2:18" ht="14" x14ac:dyDescent="0.15">
      <c r="B655" s="110">
        <f>Deptos!C647</f>
        <v>631</v>
      </c>
      <c r="C655" s="51" t="str">
        <f>Deptos!D647</f>
        <v>CONDO</v>
      </c>
      <c r="D655" s="51">
        <f>Deptos!E647</f>
        <v>0</v>
      </c>
      <c r="E655" s="105">
        <f>Deptos!F647</f>
        <v>0</v>
      </c>
      <c r="F655" s="82" t="s">
        <v>151</v>
      </c>
      <c r="G655" s="64"/>
      <c r="H655" s="217"/>
      <c r="I655" s="87"/>
      <c r="J655" s="226"/>
      <c r="K655" s="222" t="s">
        <v>181</v>
      </c>
      <c r="L655" s="222"/>
      <c r="M655" s="227"/>
      <c r="N655" s="228"/>
      <c r="O655" s="64"/>
      <c r="P655" s="86"/>
      <c r="Q655" s="198" t="s">
        <v>181</v>
      </c>
      <c r="R655" s="91" t="s">
        <v>178</v>
      </c>
    </row>
    <row r="656" spans="2:18" ht="14" x14ac:dyDescent="0.15">
      <c r="B656" s="110">
        <f>Deptos!C648</f>
        <v>632</v>
      </c>
      <c r="C656" s="51" t="str">
        <f>Deptos!D648</f>
        <v>CONDO</v>
      </c>
      <c r="D656" s="51">
        <f>Deptos!E648</f>
        <v>0</v>
      </c>
      <c r="E656" s="105">
        <f>Deptos!F648</f>
        <v>0</v>
      </c>
      <c r="F656" s="82" t="s">
        <v>151</v>
      </c>
      <c r="G656" s="64"/>
      <c r="H656" s="217"/>
      <c r="I656" s="87"/>
      <c r="J656" s="226"/>
      <c r="K656" s="222" t="s">
        <v>181</v>
      </c>
      <c r="L656" s="222"/>
      <c r="M656" s="227"/>
      <c r="N656" s="228"/>
      <c r="O656" s="64"/>
      <c r="P656" s="86"/>
      <c r="Q656" s="198" t="s">
        <v>181</v>
      </c>
      <c r="R656" s="91" t="s">
        <v>178</v>
      </c>
    </row>
    <row r="657" spans="2:18" ht="14" x14ac:dyDescent="0.15">
      <c r="B657" s="110">
        <f>Deptos!C649</f>
        <v>633</v>
      </c>
      <c r="C657" s="51" t="str">
        <f>Deptos!D649</f>
        <v>CONDO</v>
      </c>
      <c r="D657" s="51">
        <f>Deptos!E649</f>
        <v>0</v>
      </c>
      <c r="E657" s="105">
        <f>Deptos!F649</f>
        <v>0</v>
      </c>
      <c r="F657" s="82" t="s">
        <v>151</v>
      </c>
      <c r="G657" s="64"/>
      <c r="H657" s="217"/>
      <c r="I657" s="87"/>
      <c r="J657" s="226"/>
      <c r="K657" s="222" t="s">
        <v>181</v>
      </c>
      <c r="L657" s="222"/>
      <c r="M657" s="227"/>
      <c r="N657" s="228"/>
      <c r="O657" s="64"/>
      <c r="P657" s="86"/>
      <c r="Q657" s="198" t="s">
        <v>181</v>
      </c>
      <c r="R657" s="91" t="s">
        <v>178</v>
      </c>
    </row>
    <row r="658" spans="2:18" ht="14" x14ac:dyDescent="0.15">
      <c r="B658" s="110">
        <f>Deptos!C650</f>
        <v>634</v>
      </c>
      <c r="C658" s="51" t="str">
        <f>Deptos!D650</f>
        <v>CONDO</v>
      </c>
      <c r="D658" s="51">
        <f>Deptos!E650</f>
        <v>0</v>
      </c>
      <c r="E658" s="105">
        <f>Deptos!F650</f>
        <v>0</v>
      </c>
      <c r="F658" s="82" t="s">
        <v>151</v>
      </c>
      <c r="G658" s="64"/>
      <c r="H658" s="217"/>
      <c r="I658" s="87"/>
      <c r="J658" s="226"/>
      <c r="K658" s="222" t="s">
        <v>181</v>
      </c>
      <c r="L658" s="222"/>
      <c r="M658" s="227"/>
      <c r="N658" s="228"/>
      <c r="O658" s="64"/>
      <c r="P658" s="86"/>
      <c r="Q658" s="198" t="s">
        <v>181</v>
      </c>
      <c r="R658" s="91" t="s">
        <v>178</v>
      </c>
    </row>
    <row r="659" spans="2:18" ht="14" x14ac:dyDescent="0.15">
      <c r="B659" s="110">
        <f>Deptos!C651</f>
        <v>635</v>
      </c>
      <c r="C659" s="51" t="str">
        <f>Deptos!D651</f>
        <v>CONDO</v>
      </c>
      <c r="D659" s="51">
        <f>Deptos!E651</f>
        <v>0</v>
      </c>
      <c r="E659" s="105">
        <f>Deptos!F651</f>
        <v>0</v>
      </c>
      <c r="F659" s="82" t="s">
        <v>151</v>
      </c>
      <c r="G659" s="64"/>
      <c r="H659" s="217"/>
      <c r="I659" s="87"/>
      <c r="J659" s="226"/>
      <c r="K659" s="222" t="s">
        <v>181</v>
      </c>
      <c r="L659" s="222"/>
      <c r="M659" s="227"/>
      <c r="N659" s="228"/>
      <c r="O659" s="64"/>
      <c r="P659" s="86"/>
      <c r="Q659" s="198" t="s">
        <v>181</v>
      </c>
      <c r="R659" s="91" t="s">
        <v>178</v>
      </c>
    </row>
    <row r="660" spans="2:18" ht="14" x14ac:dyDescent="0.15">
      <c r="B660" s="110">
        <f>Deptos!C652</f>
        <v>636</v>
      </c>
      <c r="C660" s="51" t="str">
        <f>Deptos!D652</f>
        <v>CONDO</v>
      </c>
      <c r="D660" s="51">
        <f>Deptos!E652</f>
        <v>0</v>
      </c>
      <c r="E660" s="105">
        <f>Deptos!F652</f>
        <v>0</v>
      </c>
      <c r="F660" s="82" t="s">
        <v>151</v>
      </c>
      <c r="G660" s="64"/>
      <c r="H660" s="217"/>
      <c r="I660" s="87"/>
      <c r="J660" s="226"/>
      <c r="K660" s="222" t="s">
        <v>181</v>
      </c>
      <c r="L660" s="222"/>
      <c r="M660" s="227"/>
      <c r="N660" s="228"/>
      <c r="O660" s="64"/>
      <c r="P660" s="86"/>
      <c r="Q660" s="198" t="s">
        <v>181</v>
      </c>
      <c r="R660" s="91" t="s">
        <v>178</v>
      </c>
    </row>
    <row r="661" spans="2:18" ht="14" x14ac:dyDescent="0.15">
      <c r="B661" s="110">
        <f>Deptos!C653</f>
        <v>637</v>
      </c>
      <c r="C661" s="51" t="str">
        <f>Deptos!D653</f>
        <v>CONDO</v>
      </c>
      <c r="D661" s="51">
        <f>Deptos!E653</f>
        <v>0</v>
      </c>
      <c r="E661" s="105">
        <f>Deptos!F653</f>
        <v>0</v>
      </c>
      <c r="F661" s="82" t="s">
        <v>151</v>
      </c>
      <c r="G661" s="64"/>
      <c r="H661" s="217"/>
      <c r="I661" s="87"/>
      <c r="J661" s="226"/>
      <c r="K661" s="222" t="s">
        <v>181</v>
      </c>
      <c r="L661" s="222"/>
      <c r="M661" s="227"/>
      <c r="N661" s="228"/>
      <c r="O661" s="64"/>
      <c r="P661" s="86"/>
      <c r="Q661" s="198" t="s">
        <v>181</v>
      </c>
      <c r="R661" s="91" t="s">
        <v>178</v>
      </c>
    </row>
    <row r="662" spans="2:18" ht="14" x14ac:dyDescent="0.15">
      <c r="B662" s="110">
        <f>Deptos!C654</f>
        <v>638</v>
      </c>
      <c r="C662" s="51" t="str">
        <f>Deptos!D654</f>
        <v>CONDO</v>
      </c>
      <c r="D662" s="51">
        <f>Deptos!E654</f>
        <v>0</v>
      </c>
      <c r="E662" s="105">
        <f>Deptos!F654</f>
        <v>0</v>
      </c>
      <c r="F662" s="82" t="s">
        <v>151</v>
      </c>
      <c r="G662" s="64"/>
      <c r="H662" s="217"/>
      <c r="I662" s="87"/>
      <c r="J662" s="226"/>
      <c r="K662" s="222" t="s">
        <v>181</v>
      </c>
      <c r="L662" s="222"/>
      <c r="M662" s="227"/>
      <c r="N662" s="228"/>
      <c r="O662" s="64"/>
      <c r="P662" s="86"/>
      <c r="Q662" s="198" t="s">
        <v>181</v>
      </c>
      <c r="R662" s="91" t="s">
        <v>178</v>
      </c>
    </row>
    <row r="663" spans="2:18" ht="14" x14ac:dyDescent="0.15">
      <c r="B663" s="110">
        <f>Deptos!C655</f>
        <v>639</v>
      </c>
      <c r="C663" s="51" t="str">
        <f>Deptos!D655</f>
        <v>CONDO</v>
      </c>
      <c r="D663" s="51">
        <f>Deptos!E655</f>
        <v>0</v>
      </c>
      <c r="E663" s="105">
        <f>Deptos!F655</f>
        <v>0</v>
      </c>
      <c r="F663" s="82" t="s">
        <v>151</v>
      </c>
      <c r="G663" s="64"/>
      <c r="H663" s="217"/>
      <c r="I663" s="87"/>
      <c r="J663" s="226"/>
      <c r="K663" s="222" t="s">
        <v>181</v>
      </c>
      <c r="L663" s="222"/>
      <c r="M663" s="227"/>
      <c r="N663" s="228"/>
      <c r="O663" s="64"/>
      <c r="P663" s="86"/>
      <c r="Q663" s="198" t="s">
        <v>181</v>
      </c>
      <c r="R663" s="91" t="s">
        <v>178</v>
      </c>
    </row>
    <row r="664" spans="2:18" ht="14" x14ac:dyDescent="0.15">
      <c r="B664" s="110">
        <f>Deptos!C656</f>
        <v>640</v>
      </c>
      <c r="C664" s="51" t="str">
        <f>Deptos!D656</f>
        <v>CONDO</v>
      </c>
      <c r="D664" s="51">
        <f>Deptos!E656</f>
        <v>0</v>
      </c>
      <c r="E664" s="105">
        <f>Deptos!F656</f>
        <v>0</v>
      </c>
      <c r="F664" s="82" t="s">
        <v>151</v>
      </c>
      <c r="G664" s="64"/>
      <c r="H664" s="217"/>
      <c r="I664" s="87"/>
      <c r="J664" s="226"/>
      <c r="K664" s="222" t="s">
        <v>181</v>
      </c>
      <c r="L664" s="222"/>
      <c r="M664" s="227"/>
      <c r="N664" s="228"/>
      <c r="O664" s="64"/>
      <c r="P664" s="86"/>
      <c r="Q664" s="198" t="s">
        <v>181</v>
      </c>
      <c r="R664" s="91" t="s">
        <v>178</v>
      </c>
    </row>
    <row r="665" spans="2:18" ht="14" x14ac:dyDescent="0.15">
      <c r="B665" s="110">
        <f>Deptos!C657</f>
        <v>641</v>
      </c>
      <c r="C665" s="51" t="str">
        <f>Deptos!D657</f>
        <v>CONDO</v>
      </c>
      <c r="D665" s="51">
        <f>Deptos!E657</f>
        <v>0</v>
      </c>
      <c r="E665" s="105">
        <f>Deptos!F657</f>
        <v>0</v>
      </c>
      <c r="F665" s="82" t="s">
        <v>151</v>
      </c>
      <c r="G665" s="64"/>
      <c r="H665" s="217"/>
      <c r="I665" s="87"/>
      <c r="J665" s="226"/>
      <c r="K665" s="222" t="s">
        <v>181</v>
      </c>
      <c r="L665" s="222"/>
      <c r="M665" s="227"/>
      <c r="N665" s="228"/>
      <c r="O665" s="64"/>
      <c r="P665" s="86"/>
      <c r="Q665" s="198" t="s">
        <v>181</v>
      </c>
      <c r="R665" s="91" t="s">
        <v>178</v>
      </c>
    </row>
    <row r="666" spans="2:18" ht="14" x14ac:dyDescent="0.15">
      <c r="B666" s="110">
        <f>Deptos!C658</f>
        <v>642</v>
      </c>
      <c r="C666" s="51" t="str">
        <f>Deptos!D658</f>
        <v>CONDO</v>
      </c>
      <c r="D666" s="51">
        <f>Deptos!E658</f>
        <v>0</v>
      </c>
      <c r="E666" s="105">
        <f>Deptos!F658</f>
        <v>0</v>
      </c>
      <c r="F666" s="82" t="s">
        <v>151</v>
      </c>
      <c r="G666" s="64"/>
      <c r="H666" s="217"/>
      <c r="I666" s="87"/>
      <c r="J666" s="226"/>
      <c r="K666" s="222" t="s">
        <v>181</v>
      </c>
      <c r="L666" s="222"/>
      <c r="M666" s="227"/>
      <c r="N666" s="228"/>
      <c r="O666" s="64"/>
      <c r="P666" s="86"/>
      <c r="Q666" s="198" t="s">
        <v>181</v>
      </c>
      <c r="R666" s="91" t="s">
        <v>178</v>
      </c>
    </row>
    <row r="667" spans="2:18" ht="14" x14ac:dyDescent="0.15">
      <c r="B667" s="110">
        <f>Deptos!C659</f>
        <v>643</v>
      </c>
      <c r="C667" s="51" t="str">
        <f>Deptos!D659</f>
        <v>CONDO</v>
      </c>
      <c r="D667" s="51">
        <f>Deptos!E659</f>
        <v>0</v>
      </c>
      <c r="E667" s="105">
        <f>Deptos!F659</f>
        <v>0</v>
      </c>
      <c r="F667" s="82" t="s">
        <v>151</v>
      </c>
      <c r="G667" s="64"/>
      <c r="H667" s="217"/>
      <c r="I667" s="87"/>
      <c r="J667" s="226"/>
      <c r="K667" s="222" t="s">
        <v>181</v>
      </c>
      <c r="L667" s="222"/>
      <c r="M667" s="227"/>
      <c r="N667" s="228"/>
      <c r="O667" s="64"/>
      <c r="P667" s="86"/>
      <c r="Q667" s="198" t="s">
        <v>181</v>
      </c>
      <c r="R667" s="91" t="s">
        <v>178</v>
      </c>
    </row>
    <row r="668" spans="2:18" ht="14" x14ac:dyDescent="0.15">
      <c r="B668" s="110">
        <f>Deptos!C660</f>
        <v>644</v>
      </c>
      <c r="C668" s="51" t="str">
        <f>Deptos!D660</f>
        <v>CONDO</v>
      </c>
      <c r="D668" s="51">
        <f>Deptos!E660</f>
        <v>0</v>
      </c>
      <c r="E668" s="105">
        <f>Deptos!F660</f>
        <v>0</v>
      </c>
      <c r="F668" s="82" t="s">
        <v>151</v>
      </c>
      <c r="G668" s="64"/>
      <c r="H668" s="217"/>
      <c r="I668" s="87"/>
      <c r="J668" s="226"/>
      <c r="K668" s="222" t="s">
        <v>181</v>
      </c>
      <c r="L668" s="222"/>
      <c r="M668" s="227"/>
      <c r="N668" s="228"/>
      <c r="O668" s="64"/>
      <c r="P668" s="86"/>
      <c r="Q668" s="198" t="s">
        <v>181</v>
      </c>
      <c r="R668" s="91" t="s">
        <v>178</v>
      </c>
    </row>
    <row r="669" spans="2:18" ht="14" x14ac:dyDescent="0.15">
      <c r="B669" s="110">
        <f>Deptos!C661</f>
        <v>645</v>
      </c>
      <c r="C669" s="51" t="str">
        <f>Deptos!D661</f>
        <v>CONDO</v>
      </c>
      <c r="D669" s="51">
        <f>Deptos!E661</f>
        <v>0</v>
      </c>
      <c r="E669" s="105">
        <f>Deptos!F661</f>
        <v>0</v>
      </c>
      <c r="F669" s="82" t="s">
        <v>151</v>
      </c>
      <c r="G669" s="64"/>
      <c r="H669" s="217"/>
      <c r="I669" s="87"/>
      <c r="J669" s="226"/>
      <c r="K669" s="222" t="s">
        <v>181</v>
      </c>
      <c r="L669" s="222"/>
      <c r="M669" s="227"/>
      <c r="N669" s="228"/>
      <c r="O669" s="64"/>
      <c r="P669" s="86"/>
      <c r="Q669" s="198" t="s">
        <v>181</v>
      </c>
      <c r="R669" s="91" t="s">
        <v>178</v>
      </c>
    </row>
    <row r="670" spans="2:18" ht="14" x14ac:dyDescent="0.15">
      <c r="B670" s="110">
        <f>Deptos!C662</f>
        <v>646</v>
      </c>
      <c r="C670" s="51" t="str">
        <f>Deptos!D662</f>
        <v>CONDO</v>
      </c>
      <c r="D670" s="51">
        <f>Deptos!E662</f>
        <v>0</v>
      </c>
      <c r="E670" s="105">
        <f>Deptos!F662</f>
        <v>0</v>
      </c>
      <c r="F670" s="82" t="s">
        <v>151</v>
      </c>
      <c r="G670" s="64"/>
      <c r="H670" s="217"/>
      <c r="I670" s="87"/>
      <c r="J670" s="226"/>
      <c r="K670" s="222" t="s">
        <v>181</v>
      </c>
      <c r="L670" s="222"/>
      <c r="M670" s="227"/>
      <c r="N670" s="228"/>
      <c r="O670" s="64"/>
      <c r="P670" s="86"/>
      <c r="Q670" s="198" t="s">
        <v>181</v>
      </c>
      <c r="R670" s="91" t="s">
        <v>178</v>
      </c>
    </row>
    <row r="671" spans="2:18" ht="14" x14ac:dyDescent="0.15">
      <c r="B671" s="110">
        <f>Deptos!C663</f>
        <v>647</v>
      </c>
      <c r="C671" s="51" t="str">
        <f>Deptos!D663</f>
        <v>CONDO</v>
      </c>
      <c r="D671" s="51">
        <f>Deptos!E663</f>
        <v>0</v>
      </c>
      <c r="E671" s="105">
        <f>Deptos!F663</f>
        <v>0</v>
      </c>
      <c r="F671" s="82" t="s">
        <v>151</v>
      </c>
      <c r="G671" s="64"/>
      <c r="H671" s="217"/>
      <c r="I671" s="87"/>
      <c r="J671" s="226"/>
      <c r="K671" s="222" t="s">
        <v>181</v>
      </c>
      <c r="L671" s="222"/>
      <c r="M671" s="227"/>
      <c r="N671" s="228"/>
      <c r="O671" s="64"/>
      <c r="P671" s="86"/>
      <c r="Q671" s="198" t="s">
        <v>181</v>
      </c>
      <c r="R671" s="91" t="s">
        <v>178</v>
      </c>
    </row>
    <row r="672" spans="2:18" ht="14" x14ac:dyDescent="0.15">
      <c r="B672" s="110">
        <f>Deptos!C664</f>
        <v>648</v>
      </c>
      <c r="C672" s="51" t="str">
        <f>Deptos!D664</f>
        <v>CONDO</v>
      </c>
      <c r="D672" s="51">
        <f>Deptos!E664</f>
        <v>0</v>
      </c>
      <c r="E672" s="105">
        <f>Deptos!F664</f>
        <v>0</v>
      </c>
      <c r="F672" s="82" t="s">
        <v>151</v>
      </c>
      <c r="G672" s="64"/>
      <c r="H672" s="217"/>
      <c r="I672" s="87"/>
      <c r="J672" s="226"/>
      <c r="K672" s="222" t="s">
        <v>181</v>
      </c>
      <c r="L672" s="222"/>
      <c r="M672" s="227"/>
      <c r="N672" s="228"/>
      <c r="O672" s="64"/>
      <c r="P672" s="86"/>
      <c r="Q672" s="198" t="s">
        <v>181</v>
      </c>
      <c r="R672" s="91" t="s">
        <v>178</v>
      </c>
    </row>
    <row r="673" spans="2:18" ht="14" x14ac:dyDescent="0.15">
      <c r="B673" s="110">
        <f>Deptos!C665</f>
        <v>649</v>
      </c>
      <c r="C673" s="51" t="str">
        <f>Deptos!D665</f>
        <v>CONDO</v>
      </c>
      <c r="D673" s="51">
        <f>Deptos!E665</f>
        <v>0</v>
      </c>
      <c r="E673" s="105">
        <f>Deptos!F665</f>
        <v>0</v>
      </c>
      <c r="F673" s="82" t="s">
        <v>151</v>
      </c>
      <c r="G673" s="64"/>
      <c r="H673" s="217"/>
      <c r="I673" s="87"/>
      <c r="J673" s="226"/>
      <c r="K673" s="222" t="s">
        <v>181</v>
      </c>
      <c r="L673" s="222"/>
      <c r="M673" s="227"/>
      <c r="N673" s="228"/>
      <c r="O673" s="64"/>
      <c r="P673" s="86"/>
      <c r="Q673" s="198" t="s">
        <v>181</v>
      </c>
      <c r="R673" s="91" t="s">
        <v>178</v>
      </c>
    </row>
    <row r="674" spans="2:18" ht="14" x14ac:dyDescent="0.15">
      <c r="B674" s="110">
        <f>Deptos!C666</f>
        <v>650</v>
      </c>
      <c r="C674" s="51" t="str">
        <f>Deptos!D666</f>
        <v>CONDO</v>
      </c>
      <c r="D674" s="51">
        <f>Deptos!E666</f>
        <v>0</v>
      </c>
      <c r="E674" s="105">
        <f>Deptos!F666</f>
        <v>0</v>
      </c>
      <c r="F674" s="82" t="s">
        <v>151</v>
      </c>
      <c r="G674" s="64"/>
      <c r="H674" s="217"/>
      <c r="I674" s="87"/>
      <c r="J674" s="226"/>
      <c r="K674" s="222" t="s">
        <v>181</v>
      </c>
      <c r="L674" s="222"/>
      <c r="M674" s="227"/>
      <c r="N674" s="228"/>
      <c r="O674" s="64"/>
      <c r="P674" s="86"/>
      <c r="Q674" s="198" t="s">
        <v>181</v>
      </c>
      <c r="R674" s="91" t="s">
        <v>178</v>
      </c>
    </row>
    <row r="675" spans="2:18" ht="14" x14ac:dyDescent="0.15">
      <c r="B675" s="110">
        <f>Deptos!C667</f>
        <v>651</v>
      </c>
      <c r="C675" s="51" t="str">
        <f>Deptos!D667</f>
        <v>CONDO</v>
      </c>
      <c r="D675" s="51">
        <f>Deptos!E667</f>
        <v>0</v>
      </c>
      <c r="E675" s="105">
        <f>Deptos!F667</f>
        <v>0</v>
      </c>
      <c r="F675" s="82" t="s">
        <v>151</v>
      </c>
      <c r="G675" s="64"/>
      <c r="H675" s="217"/>
      <c r="I675" s="87"/>
      <c r="J675" s="226"/>
      <c r="K675" s="222" t="s">
        <v>181</v>
      </c>
      <c r="L675" s="222"/>
      <c r="M675" s="227"/>
      <c r="N675" s="228"/>
      <c r="O675" s="64"/>
      <c r="P675" s="86"/>
      <c r="Q675" s="198" t="s">
        <v>181</v>
      </c>
      <c r="R675" s="91" t="s">
        <v>178</v>
      </c>
    </row>
    <row r="676" spans="2:18" ht="14" x14ac:dyDescent="0.15">
      <c r="B676" s="110">
        <f>Deptos!C668</f>
        <v>652</v>
      </c>
      <c r="C676" s="51" t="str">
        <f>Deptos!D668</f>
        <v>CONDO</v>
      </c>
      <c r="D676" s="51">
        <f>Deptos!E668</f>
        <v>0</v>
      </c>
      <c r="E676" s="105">
        <f>Deptos!F668</f>
        <v>0</v>
      </c>
      <c r="F676" s="82" t="s">
        <v>151</v>
      </c>
      <c r="G676" s="64"/>
      <c r="H676" s="217"/>
      <c r="I676" s="87"/>
      <c r="J676" s="226"/>
      <c r="K676" s="222" t="s">
        <v>181</v>
      </c>
      <c r="L676" s="222"/>
      <c r="M676" s="227"/>
      <c r="N676" s="228"/>
      <c r="O676" s="64"/>
      <c r="P676" s="86"/>
      <c r="Q676" s="198" t="s">
        <v>181</v>
      </c>
      <c r="R676" s="91" t="s">
        <v>178</v>
      </c>
    </row>
    <row r="677" spans="2:18" ht="14" x14ac:dyDescent="0.15">
      <c r="B677" s="110">
        <f>Deptos!C669</f>
        <v>653</v>
      </c>
      <c r="C677" s="51" t="str">
        <f>Deptos!D669</f>
        <v>CONDO</v>
      </c>
      <c r="D677" s="51">
        <f>Deptos!E669</f>
        <v>0</v>
      </c>
      <c r="E677" s="105">
        <f>Deptos!F669</f>
        <v>0</v>
      </c>
      <c r="F677" s="82" t="s">
        <v>151</v>
      </c>
      <c r="G677" s="64"/>
      <c r="H677" s="217"/>
      <c r="I677" s="87"/>
      <c r="J677" s="226"/>
      <c r="K677" s="222" t="s">
        <v>181</v>
      </c>
      <c r="L677" s="222"/>
      <c r="M677" s="227"/>
      <c r="N677" s="228"/>
      <c r="O677" s="64"/>
      <c r="P677" s="86"/>
      <c r="Q677" s="198" t="s">
        <v>181</v>
      </c>
      <c r="R677" s="91" t="s">
        <v>178</v>
      </c>
    </row>
    <row r="678" spans="2:18" ht="14" x14ac:dyDescent="0.15">
      <c r="B678" s="110">
        <f>Deptos!C670</f>
        <v>654</v>
      </c>
      <c r="C678" s="51" t="str">
        <f>Deptos!D670</f>
        <v>CONDO</v>
      </c>
      <c r="D678" s="51">
        <f>Deptos!E670</f>
        <v>0</v>
      </c>
      <c r="E678" s="105">
        <f>Deptos!F670</f>
        <v>0</v>
      </c>
      <c r="F678" s="82" t="s">
        <v>151</v>
      </c>
      <c r="G678" s="64"/>
      <c r="H678" s="217"/>
      <c r="I678" s="87"/>
      <c r="J678" s="226"/>
      <c r="K678" s="222" t="s">
        <v>181</v>
      </c>
      <c r="L678" s="222"/>
      <c r="M678" s="227"/>
      <c r="N678" s="228"/>
      <c r="O678" s="64"/>
      <c r="P678" s="86"/>
      <c r="Q678" s="198" t="s">
        <v>181</v>
      </c>
      <c r="R678" s="91" t="s">
        <v>178</v>
      </c>
    </row>
    <row r="679" spans="2:18" ht="14" x14ac:dyDescent="0.15">
      <c r="B679" s="110">
        <f>Deptos!C671</f>
        <v>655</v>
      </c>
      <c r="C679" s="51" t="str">
        <f>Deptos!D671</f>
        <v>CONDO</v>
      </c>
      <c r="D679" s="51">
        <f>Deptos!E671</f>
        <v>0</v>
      </c>
      <c r="E679" s="105">
        <f>Deptos!F671</f>
        <v>0</v>
      </c>
      <c r="F679" s="82" t="s">
        <v>151</v>
      </c>
      <c r="G679" s="64"/>
      <c r="H679" s="217"/>
      <c r="I679" s="87"/>
      <c r="J679" s="226"/>
      <c r="K679" s="222" t="s">
        <v>181</v>
      </c>
      <c r="L679" s="222"/>
      <c r="M679" s="227"/>
      <c r="N679" s="228"/>
      <c r="O679" s="64"/>
      <c r="P679" s="86"/>
      <c r="Q679" s="198" t="s">
        <v>181</v>
      </c>
      <c r="R679" s="91" t="s">
        <v>178</v>
      </c>
    </row>
    <row r="680" spans="2:18" ht="14" x14ac:dyDescent="0.15">
      <c r="B680" s="110">
        <f>Deptos!C672</f>
        <v>656</v>
      </c>
      <c r="C680" s="51" t="str">
        <f>Deptos!D672</f>
        <v>CONDO</v>
      </c>
      <c r="D680" s="51">
        <f>Deptos!E672</f>
        <v>0</v>
      </c>
      <c r="E680" s="105">
        <f>Deptos!F672</f>
        <v>0</v>
      </c>
      <c r="F680" s="82" t="s">
        <v>151</v>
      </c>
      <c r="G680" s="64"/>
      <c r="H680" s="217"/>
      <c r="I680" s="87"/>
      <c r="J680" s="226"/>
      <c r="K680" s="222" t="s">
        <v>181</v>
      </c>
      <c r="L680" s="222"/>
      <c r="M680" s="227"/>
      <c r="N680" s="228"/>
      <c r="O680" s="64"/>
      <c r="P680" s="86"/>
      <c r="Q680" s="198" t="s">
        <v>181</v>
      </c>
      <c r="R680" s="91" t="s">
        <v>178</v>
      </c>
    </row>
    <row r="681" spans="2:18" ht="14" x14ac:dyDescent="0.15">
      <c r="B681" s="110">
        <f>Deptos!C673</f>
        <v>657</v>
      </c>
      <c r="C681" s="51" t="str">
        <f>Deptos!D673</f>
        <v>CONDO</v>
      </c>
      <c r="D681" s="51">
        <f>Deptos!E673</f>
        <v>0</v>
      </c>
      <c r="E681" s="105">
        <f>Deptos!F673</f>
        <v>0</v>
      </c>
      <c r="F681" s="82" t="s">
        <v>151</v>
      </c>
      <c r="G681" s="64"/>
      <c r="H681" s="217"/>
      <c r="I681" s="87"/>
      <c r="J681" s="226"/>
      <c r="K681" s="222" t="s">
        <v>181</v>
      </c>
      <c r="L681" s="222"/>
      <c r="M681" s="227"/>
      <c r="N681" s="228"/>
      <c r="O681" s="64"/>
      <c r="P681" s="86"/>
      <c r="Q681" s="198" t="s">
        <v>181</v>
      </c>
      <c r="R681" s="91" t="s">
        <v>178</v>
      </c>
    </row>
    <row r="682" spans="2:18" ht="14" x14ac:dyDescent="0.15">
      <c r="B682" s="110">
        <f>Deptos!C674</f>
        <v>658</v>
      </c>
      <c r="C682" s="51" t="str">
        <f>Deptos!D674</f>
        <v>CONDO</v>
      </c>
      <c r="D682" s="51">
        <f>Deptos!E674</f>
        <v>0</v>
      </c>
      <c r="E682" s="105">
        <f>Deptos!F674</f>
        <v>0</v>
      </c>
      <c r="F682" s="82" t="s">
        <v>151</v>
      </c>
      <c r="G682" s="64"/>
      <c r="H682" s="217"/>
      <c r="I682" s="87"/>
      <c r="J682" s="226"/>
      <c r="K682" s="222" t="s">
        <v>181</v>
      </c>
      <c r="L682" s="222"/>
      <c r="M682" s="227"/>
      <c r="N682" s="228"/>
      <c r="O682" s="64"/>
      <c r="P682" s="86"/>
      <c r="Q682" s="198" t="s">
        <v>181</v>
      </c>
      <c r="R682" s="91" t="s">
        <v>178</v>
      </c>
    </row>
    <row r="683" spans="2:18" ht="14" x14ac:dyDescent="0.15">
      <c r="B683" s="110">
        <f>Deptos!C675</f>
        <v>659</v>
      </c>
      <c r="C683" s="51" t="str">
        <f>Deptos!D675</f>
        <v>CONDO</v>
      </c>
      <c r="D683" s="51">
        <f>Deptos!E675</f>
        <v>0</v>
      </c>
      <c r="E683" s="105">
        <f>Deptos!F675</f>
        <v>0</v>
      </c>
      <c r="F683" s="82" t="s">
        <v>151</v>
      </c>
      <c r="G683" s="64"/>
      <c r="H683" s="217"/>
      <c r="I683" s="87"/>
      <c r="J683" s="226"/>
      <c r="K683" s="222" t="s">
        <v>181</v>
      </c>
      <c r="L683" s="222"/>
      <c r="M683" s="227"/>
      <c r="N683" s="228"/>
      <c r="O683" s="64"/>
      <c r="P683" s="86"/>
      <c r="Q683" s="198" t="s">
        <v>181</v>
      </c>
      <c r="R683" s="91" t="s">
        <v>178</v>
      </c>
    </row>
    <row r="684" spans="2:18" ht="14" x14ac:dyDescent="0.15">
      <c r="B684" s="110">
        <f>Deptos!C676</f>
        <v>660</v>
      </c>
      <c r="C684" s="51" t="str">
        <f>Deptos!D676</f>
        <v>CONDO</v>
      </c>
      <c r="D684" s="51">
        <f>Deptos!E676</f>
        <v>0</v>
      </c>
      <c r="E684" s="105">
        <f>Deptos!F676</f>
        <v>0</v>
      </c>
      <c r="F684" s="82" t="s">
        <v>151</v>
      </c>
      <c r="G684" s="64"/>
      <c r="H684" s="217"/>
      <c r="I684" s="87"/>
      <c r="J684" s="226"/>
      <c r="K684" s="222" t="s">
        <v>181</v>
      </c>
      <c r="L684" s="222"/>
      <c r="M684" s="227"/>
      <c r="N684" s="228"/>
      <c r="O684" s="64"/>
      <c r="P684" s="86"/>
      <c r="Q684" s="198" t="s">
        <v>181</v>
      </c>
      <c r="R684" s="91" t="s">
        <v>178</v>
      </c>
    </row>
    <row r="685" spans="2:18" ht="14" x14ac:dyDescent="0.15">
      <c r="B685" s="110">
        <f>Deptos!C677</f>
        <v>661</v>
      </c>
      <c r="C685" s="51" t="str">
        <f>Deptos!D677</f>
        <v>CONDO</v>
      </c>
      <c r="D685" s="51">
        <f>Deptos!E677</f>
        <v>0</v>
      </c>
      <c r="E685" s="105">
        <f>Deptos!F677</f>
        <v>0</v>
      </c>
      <c r="F685" s="82" t="s">
        <v>151</v>
      </c>
      <c r="G685" s="64"/>
      <c r="H685" s="217"/>
      <c r="I685" s="87"/>
      <c r="J685" s="226"/>
      <c r="K685" s="222" t="s">
        <v>181</v>
      </c>
      <c r="L685" s="222"/>
      <c r="M685" s="227"/>
      <c r="N685" s="228"/>
      <c r="O685" s="64"/>
      <c r="P685" s="86"/>
      <c r="Q685" s="198" t="s">
        <v>181</v>
      </c>
      <c r="R685" s="91" t="s">
        <v>178</v>
      </c>
    </row>
    <row r="686" spans="2:18" ht="14" x14ac:dyDescent="0.15">
      <c r="B686" s="110">
        <f>Deptos!C678</f>
        <v>662</v>
      </c>
      <c r="C686" s="51" t="str">
        <f>Deptos!D678</f>
        <v>CONDO</v>
      </c>
      <c r="D686" s="51">
        <f>Deptos!E678</f>
        <v>0</v>
      </c>
      <c r="E686" s="105">
        <f>Deptos!F678</f>
        <v>0</v>
      </c>
      <c r="F686" s="82" t="s">
        <v>151</v>
      </c>
      <c r="G686" s="64"/>
      <c r="H686" s="217"/>
      <c r="I686" s="87"/>
      <c r="J686" s="226"/>
      <c r="K686" s="222" t="s">
        <v>181</v>
      </c>
      <c r="L686" s="222"/>
      <c r="M686" s="227"/>
      <c r="N686" s="228"/>
      <c r="O686" s="64"/>
      <c r="P686" s="86"/>
      <c r="Q686" s="198" t="s">
        <v>181</v>
      </c>
      <c r="R686" s="91" t="s">
        <v>178</v>
      </c>
    </row>
    <row r="687" spans="2:18" ht="14" x14ac:dyDescent="0.15">
      <c r="B687" s="110">
        <f>Deptos!C679</f>
        <v>663</v>
      </c>
      <c r="C687" s="51" t="str">
        <f>Deptos!D679</f>
        <v>CONDO</v>
      </c>
      <c r="D687" s="51">
        <f>Deptos!E679</f>
        <v>0</v>
      </c>
      <c r="E687" s="105">
        <f>Deptos!F679</f>
        <v>0</v>
      </c>
      <c r="F687" s="82" t="s">
        <v>151</v>
      </c>
      <c r="G687" s="64"/>
      <c r="H687" s="217"/>
      <c r="I687" s="87"/>
      <c r="J687" s="226"/>
      <c r="K687" s="222" t="s">
        <v>181</v>
      </c>
      <c r="L687" s="222"/>
      <c r="M687" s="227"/>
      <c r="N687" s="228"/>
      <c r="O687" s="64"/>
      <c r="P687" s="86"/>
      <c r="Q687" s="198" t="s">
        <v>181</v>
      </c>
      <c r="R687" s="91" t="s">
        <v>178</v>
      </c>
    </row>
    <row r="688" spans="2:18" ht="14" x14ac:dyDescent="0.15">
      <c r="B688" s="110">
        <f>Deptos!C680</f>
        <v>664</v>
      </c>
      <c r="C688" s="51" t="str">
        <f>Deptos!D680</f>
        <v>CONDO</v>
      </c>
      <c r="D688" s="51">
        <f>Deptos!E680</f>
        <v>0</v>
      </c>
      <c r="E688" s="105">
        <f>Deptos!F680</f>
        <v>0</v>
      </c>
      <c r="F688" s="82" t="s">
        <v>151</v>
      </c>
      <c r="G688" s="64"/>
      <c r="H688" s="217"/>
      <c r="I688" s="87"/>
      <c r="J688" s="226"/>
      <c r="K688" s="222" t="s">
        <v>181</v>
      </c>
      <c r="L688" s="222"/>
      <c r="M688" s="227"/>
      <c r="N688" s="228"/>
      <c r="O688" s="64"/>
      <c r="P688" s="86"/>
      <c r="Q688" s="198" t="s">
        <v>181</v>
      </c>
      <c r="R688" s="91" t="s">
        <v>178</v>
      </c>
    </row>
    <row r="689" spans="2:18" ht="14" x14ac:dyDescent="0.15">
      <c r="B689" s="110">
        <f>Deptos!C681</f>
        <v>665</v>
      </c>
      <c r="C689" s="51" t="str">
        <f>Deptos!D681</f>
        <v>CONDO</v>
      </c>
      <c r="D689" s="51">
        <f>Deptos!E681</f>
        <v>0</v>
      </c>
      <c r="E689" s="105">
        <f>Deptos!F681</f>
        <v>0</v>
      </c>
      <c r="F689" s="82" t="s">
        <v>151</v>
      </c>
      <c r="G689" s="64"/>
      <c r="H689" s="217"/>
      <c r="I689" s="87"/>
      <c r="J689" s="226"/>
      <c r="K689" s="222" t="s">
        <v>181</v>
      </c>
      <c r="L689" s="222"/>
      <c r="M689" s="227"/>
      <c r="N689" s="228"/>
      <c r="O689" s="64"/>
      <c r="P689" s="86"/>
      <c r="Q689" s="198" t="s">
        <v>181</v>
      </c>
      <c r="R689" s="91" t="s">
        <v>178</v>
      </c>
    </row>
    <row r="690" spans="2:18" ht="14" x14ac:dyDescent="0.15">
      <c r="B690" s="110">
        <f>Deptos!C682</f>
        <v>666</v>
      </c>
      <c r="C690" s="51" t="str">
        <f>Deptos!D682</f>
        <v>CONDO</v>
      </c>
      <c r="D690" s="51">
        <f>Deptos!E682</f>
        <v>0</v>
      </c>
      <c r="E690" s="105">
        <f>Deptos!F682</f>
        <v>0</v>
      </c>
      <c r="F690" s="82" t="s">
        <v>151</v>
      </c>
      <c r="G690" s="64"/>
      <c r="H690" s="217"/>
      <c r="I690" s="87"/>
      <c r="J690" s="226"/>
      <c r="K690" s="222" t="s">
        <v>181</v>
      </c>
      <c r="L690" s="222"/>
      <c r="M690" s="227"/>
      <c r="N690" s="228"/>
      <c r="O690" s="64"/>
      <c r="P690" s="86"/>
      <c r="Q690" s="198" t="s">
        <v>181</v>
      </c>
      <c r="R690" s="91" t="s">
        <v>178</v>
      </c>
    </row>
    <row r="691" spans="2:18" ht="14" x14ac:dyDescent="0.15">
      <c r="B691" s="110">
        <f>Deptos!C683</f>
        <v>667</v>
      </c>
      <c r="C691" s="51" t="str">
        <f>Deptos!D683</f>
        <v>CONDO</v>
      </c>
      <c r="D691" s="51">
        <f>Deptos!E683</f>
        <v>0</v>
      </c>
      <c r="E691" s="105">
        <f>Deptos!F683</f>
        <v>0</v>
      </c>
      <c r="F691" s="82" t="s">
        <v>151</v>
      </c>
      <c r="G691" s="64"/>
      <c r="H691" s="217"/>
      <c r="I691" s="87"/>
      <c r="J691" s="226"/>
      <c r="K691" s="222" t="s">
        <v>181</v>
      </c>
      <c r="L691" s="222"/>
      <c r="M691" s="227"/>
      <c r="N691" s="228"/>
      <c r="O691" s="64"/>
      <c r="P691" s="86"/>
      <c r="Q691" s="198" t="s">
        <v>181</v>
      </c>
      <c r="R691" s="91" t="s">
        <v>178</v>
      </c>
    </row>
    <row r="692" spans="2:18" ht="14" x14ac:dyDescent="0.15">
      <c r="B692" s="110">
        <f>Deptos!C684</f>
        <v>668</v>
      </c>
      <c r="C692" s="51" t="str">
        <f>Deptos!D684</f>
        <v>CONDO</v>
      </c>
      <c r="D692" s="51">
        <f>Deptos!E684</f>
        <v>0</v>
      </c>
      <c r="E692" s="105">
        <f>Deptos!F684</f>
        <v>0</v>
      </c>
      <c r="F692" s="82" t="s">
        <v>151</v>
      </c>
      <c r="G692" s="64"/>
      <c r="H692" s="217"/>
      <c r="I692" s="87"/>
      <c r="J692" s="226"/>
      <c r="K692" s="222" t="s">
        <v>181</v>
      </c>
      <c r="L692" s="222"/>
      <c r="M692" s="227"/>
      <c r="N692" s="228"/>
      <c r="O692" s="64"/>
      <c r="P692" s="86"/>
      <c r="Q692" s="198" t="s">
        <v>181</v>
      </c>
      <c r="R692" s="91" t="s">
        <v>178</v>
      </c>
    </row>
    <row r="693" spans="2:18" ht="14" x14ac:dyDescent="0.15">
      <c r="B693" s="110">
        <f>Deptos!C685</f>
        <v>669</v>
      </c>
      <c r="C693" s="51" t="str">
        <f>Deptos!D685</f>
        <v>CONDO</v>
      </c>
      <c r="D693" s="51">
        <f>Deptos!E685</f>
        <v>0</v>
      </c>
      <c r="E693" s="105">
        <f>Deptos!F685</f>
        <v>0</v>
      </c>
      <c r="F693" s="82" t="s">
        <v>151</v>
      </c>
      <c r="G693" s="64"/>
      <c r="H693" s="217"/>
      <c r="I693" s="87"/>
      <c r="J693" s="226"/>
      <c r="K693" s="222" t="s">
        <v>181</v>
      </c>
      <c r="L693" s="222"/>
      <c r="M693" s="227"/>
      <c r="N693" s="228"/>
      <c r="O693" s="64"/>
      <c r="P693" s="86"/>
      <c r="Q693" s="198" t="s">
        <v>181</v>
      </c>
      <c r="R693" s="91" t="s">
        <v>178</v>
      </c>
    </row>
    <row r="694" spans="2:18" ht="14" x14ac:dyDescent="0.15">
      <c r="B694" s="110">
        <f>Deptos!C686</f>
        <v>670</v>
      </c>
      <c r="C694" s="51" t="str">
        <f>Deptos!D686</f>
        <v>CONDO</v>
      </c>
      <c r="D694" s="51">
        <f>Deptos!E686</f>
        <v>0</v>
      </c>
      <c r="E694" s="105">
        <f>Deptos!F686</f>
        <v>0</v>
      </c>
      <c r="F694" s="82" t="s">
        <v>151</v>
      </c>
      <c r="G694" s="64"/>
      <c r="H694" s="217"/>
      <c r="I694" s="87"/>
      <c r="J694" s="226"/>
      <c r="K694" s="222" t="s">
        <v>181</v>
      </c>
      <c r="L694" s="222"/>
      <c r="M694" s="227"/>
      <c r="N694" s="228"/>
      <c r="O694" s="64"/>
      <c r="P694" s="86"/>
      <c r="Q694" s="198" t="s">
        <v>181</v>
      </c>
      <c r="R694" s="91" t="s">
        <v>178</v>
      </c>
    </row>
    <row r="695" spans="2:18" ht="14" x14ac:dyDescent="0.15">
      <c r="B695" s="110">
        <f>Deptos!C687</f>
        <v>671</v>
      </c>
      <c r="C695" s="51" t="str">
        <f>Deptos!D687</f>
        <v>CONDO</v>
      </c>
      <c r="D695" s="51">
        <f>Deptos!E687</f>
        <v>0</v>
      </c>
      <c r="E695" s="105">
        <f>Deptos!F687</f>
        <v>0</v>
      </c>
      <c r="F695" s="82" t="s">
        <v>151</v>
      </c>
      <c r="G695" s="64"/>
      <c r="H695" s="217"/>
      <c r="I695" s="87"/>
      <c r="J695" s="226"/>
      <c r="K695" s="222" t="s">
        <v>181</v>
      </c>
      <c r="L695" s="222"/>
      <c r="M695" s="227"/>
      <c r="N695" s="228"/>
      <c r="O695" s="64"/>
      <c r="P695" s="86"/>
      <c r="Q695" s="198" t="s">
        <v>181</v>
      </c>
      <c r="R695" s="91" t="s">
        <v>178</v>
      </c>
    </row>
    <row r="696" spans="2:18" ht="14" x14ac:dyDescent="0.15">
      <c r="B696" s="110">
        <f>Deptos!C688</f>
        <v>672</v>
      </c>
      <c r="C696" s="51" t="str">
        <f>Deptos!D688</f>
        <v>CONDO</v>
      </c>
      <c r="D696" s="51">
        <f>Deptos!E688</f>
        <v>0</v>
      </c>
      <c r="E696" s="105">
        <f>Deptos!F688</f>
        <v>0</v>
      </c>
      <c r="F696" s="82" t="s">
        <v>151</v>
      </c>
      <c r="G696" s="64"/>
      <c r="H696" s="217"/>
      <c r="I696" s="87"/>
      <c r="J696" s="226"/>
      <c r="K696" s="222" t="s">
        <v>181</v>
      </c>
      <c r="L696" s="222"/>
      <c r="M696" s="227"/>
      <c r="N696" s="228"/>
      <c r="O696" s="64"/>
      <c r="P696" s="86"/>
      <c r="Q696" s="198" t="s">
        <v>181</v>
      </c>
      <c r="R696" s="91" t="s">
        <v>178</v>
      </c>
    </row>
    <row r="697" spans="2:18" ht="14" x14ac:dyDescent="0.15">
      <c r="B697" s="110">
        <f>Deptos!C689</f>
        <v>673</v>
      </c>
      <c r="C697" s="51" t="str">
        <f>Deptos!D689</f>
        <v>CONDO</v>
      </c>
      <c r="D697" s="51">
        <f>Deptos!E689</f>
        <v>0</v>
      </c>
      <c r="E697" s="105">
        <f>Deptos!F689</f>
        <v>0</v>
      </c>
      <c r="F697" s="82" t="s">
        <v>151</v>
      </c>
      <c r="G697" s="64"/>
      <c r="H697" s="217"/>
      <c r="I697" s="87"/>
      <c r="J697" s="226"/>
      <c r="K697" s="222" t="s">
        <v>181</v>
      </c>
      <c r="L697" s="222"/>
      <c r="M697" s="227"/>
      <c r="N697" s="228"/>
      <c r="O697" s="64"/>
      <c r="P697" s="86"/>
      <c r="Q697" s="198" t="s">
        <v>181</v>
      </c>
      <c r="R697" s="91" t="s">
        <v>178</v>
      </c>
    </row>
    <row r="698" spans="2:18" ht="14" x14ac:dyDescent="0.15">
      <c r="B698" s="110">
        <f>Deptos!C690</f>
        <v>674</v>
      </c>
      <c r="C698" s="51" t="str">
        <f>Deptos!D690</f>
        <v>CONDO</v>
      </c>
      <c r="D698" s="51">
        <f>Deptos!E690</f>
        <v>0</v>
      </c>
      <c r="E698" s="105">
        <f>Deptos!F690</f>
        <v>0</v>
      </c>
      <c r="F698" s="82" t="s">
        <v>151</v>
      </c>
      <c r="G698" s="64"/>
      <c r="H698" s="217"/>
      <c r="I698" s="87"/>
      <c r="J698" s="226"/>
      <c r="K698" s="222" t="s">
        <v>181</v>
      </c>
      <c r="L698" s="222"/>
      <c r="M698" s="227"/>
      <c r="N698" s="228"/>
      <c r="O698" s="64"/>
      <c r="P698" s="86"/>
      <c r="Q698" s="198" t="s">
        <v>181</v>
      </c>
      <c r="R698" s="91" t="s">
        <v>178</v>
      </c>
    </row>
    <row r="699" spans="2:18" ht="14" x14ac:dyDescent="0.15">
      <c r="B699" s="110">
        <f>Deptos!C691</f>
        <v>675</v>
      </c>
      <c r="C699" s="51" t="str">
        <f>Deptos!D691</f>
        <v>CONDO</v>
      </c>
      <c r="D699" s="51">
        <f>Deptos!E691</f>
        <v>0</v>
      </c>
      <c r="E699" s="105">
        <f>Deptos!F691</f>
        <v>0</v>
      </c>
      <c r="F699" s="82" t="s">
        <v>151</v>
      </c>
      <c r="G699" s="64"/>
      <c r="H699" s="217"/>
      <c r="I699" s="87"/>
      <c r="J699" s="226"/>
      <c r="K699" s="222" t="s">
        <v>181</v>
      </c>
      <c r="L699" s="222"/>
      <c r="M699" s="227"/>
      <c r="N699" s="228"/>
      <c r="O699" s="64"/>
      <c r="P699" s="86"/>
      <c r="Q699" s="198" t="s">
        <v>181</v>
      </c>
      <c r="R699" s="91" t="s">
        <v>178</v>
      </c>
    </row>
    <row r="700" spans="2:18" ht="14" x14ac:dyDescent="0.15">
      <c r="B700" s="110">
        <f>Deptos!C692</f>
        <v>676</v>
      </c>
      <c r="C700" s="51" t="str">
        <f>Deptos!D692</f>
        <v>CONDO</v>
      </c>
      <c r="D700" s="51">
        <f>Deptos!E692</f>
        <v>0</v>
      </c>
      <c r="E700" s="105">
        <f>Deptos!F692</f>
        <v>0</v>
      </c>
      <c r="F700" s="82" t="s">
        <v>151</v>
      </c>
      <c r="G700" s="64"/>
      <c r="H700" s="217"/>
      <c r="I700" s="87"/>
      <c r="J700" s="226"/>
      <c r="K700" s="222" t="s">
        <v>181</v>
      </c>
      <c r="L700" s="222"/>
      <c r="M700" s="227"/>
      <c r="N700" s="228"/>
      <c r="O700" s="64"/>
      <c r="P700" s="86"/>
      <c r="Q700" s="198" t="s">
        <v>181</v>
      </c>
      <c r="R700" s="91" t="s">
        <v>178</v>
      </c>
    </row>
    <row r="701" spans="2:18" ht="14" x14ac:dyDescent="0.15">
      <c r="B701" s="110">
        <f>Deptos!C693</f>
        <v>677</v>
      </c>
      <c r="C701" s="51" t="str">
        <f>Deptos!D693</f>
        <v>CONDO</v>
      </c>
      <c r="D701" s="51">
        <f>Deptos!E693</f>
        <v>0</v>
      </c>
      <c r="E701" s="105">
        <f>Deptos!F693</f>
        <v>0</v>
      </c>
      <c r="F701" s="82" t="s">
        <v>151</v>
      </c>
      <c r="G701" s="64"/>
      <c r="H701" s="217"/>
      <c r="I701" s="87"/>
      <c r="J701" s="226"/>
      <c r="K701" s="222" t="s">
        <v>181</v>
      </c>
      <c r="L701" s="222"/>
      <c r="M701" s="227"/>
      <c r="N701" s="228"/>
      <c r="O701" s="64"/>
      <c r="P701" s="86"/>
      <c r="Q701" s="198" t="s">
        <v>181</v>
      </c>
      <c r="R701" s="91" t="s">
        <v>178</v>
      </c>
    </row>
    <row r="702" spans="2:18" ht="14" x14ac:dyDescent="0.15">
      <c r="B702" s="110">
        <f>Deptos!C694</f>
        <v>678</v>
      </c>
      <c r="C702" s="51" t="str">
        <f>Deptos!D694</f>
        <v>CONDO</v>
      </c>
      <c r="D702" s="51">
        <f>Deptos!E694</f>
        <v>0</v>
      </c>
      <c r="E702" s="105">
        <f>Deptos!F694</f>
        <v>0</v>
      </c>
      <c r="F702" s="82" t="s">
        <v>151</v>
      </c>
      <c r="G702" s="64"/>
      <c r="H702" s="217"/>
      <c r="I702" s="87"/>
      <c r="J702" s="226"/>
      <c r="K702" s="222" t="s">
        <v>181</v>
      </c>
      <c r="L702" s="222"/>
      <c r="M702" s="227"/>
      <c r="N702" s="228"/>
      <c r="O702" s="64"/>
      <c r="P702" s="86"/>
      <c r="Q702" s="198" t="s">
        <v>181</v>
      </c>
      <c r="R702" s="91" t="s">
        <v>178</v>
      </c>
    </row>
    <row r="703" spans="2:18" ht="14" x14ac:dyDescent="0.15">
      <c r="B703" s="110">
        <f>Deptos!C695</f>
        <v>679</v>
      </c>
      <c r="C703" s="51" t="str">
        <f>Deptos!D695</f>
        <v>CONDO</v>
      </c>
      <c r="D703" s="51">
        <f>Deptos!E695</f>
        <v>0</v>
      </c>
      <c r="E703" s="105">
        <f>Deptos!F695</f>
        <v>0</v>
      </c>
      <c r="F703" s="82" t="s">
        <v>151</v>
      </c>
      <c r="G703" s="64"/>
      <c r="H703" s="217"/>
      <c r="I703" s="87"/>
      <c r="J703" s="226"/>
      <c r="K703" s="222" t="s">
        <v>181</v>
      </c>
      <c r="L703" s="222"/>
      <c r="M703" s="227"/>
      <c r="N703" s="228"/>
      <c r="O703" s="64"/>
      <c r="P703" s="86"/>
      <c r="Q703" s="198" t="s">
        <v>181</v>
      </c>
      <c r="R703" s="91" t="s">
        <v>178</v>
      </c>
    </row>
    <row r="704" spans="2:18" ht="14" x14ac:dyDescent="0.15">
      <c r="B704" s="110">
        <f>Deptos!C696</f>
        <v>680</v>
      </c>
      <c r="C704" s="51" t="str">
        <f>Deptos!D696</f>
        <v>CONDO</v>
      </c>
      <c r="D704" s="51">
        <f>Deptos!E696</f>
        <v>0</v>
      </c>
      <c r="E704" s="105">
        <f>Deptos!F696</f>
        <v>0</v>
      </c>
      <c r="F704" s="82" t="s">
        <v>151</v>
      </c>
      <c r="G704" s="64"/>
      <c r="H704" s="217"/>
      <c r="I704" s="87"/>
      <c r="J704" s="226"/>
      <c r="K704" s="222" t="s">
        <v>181</v>
      </c>
      <c r="L704" s="222"/>
      <c r="M704" s="227"/>
      <c r="N704" s="228"/>
      <c r="O704" s="64"/>
      <c r="P704" s="86"/>
      <c r="Q704" s="198" t="s">
        <v>181</v>
      </c>
      <c r="R704" s="91" t="s">
        <v>178</v>
      </c>
    </row>
    <row r="705" spans="2:18" ht="14" x14ac:dyDescent="0.15">
      <c r="B705" s="110">
        <f>Deptos!C697</f>
        <v>681</v>
      </c>
      <c r="C705" s="51" t="str">
        <f>Deptos!D697</f>
        <v>CONDO</v>
      </c>
      <c r="D705" s="51">
        <f>Deptos!E697</f>
        <v>0</v>
      </c>
      <c r="E705" s="105">
        <f>Deptos!F697</f>
        <v>0</v>
      </c>
      <c r="F705" s="82" t="s">
        <v>151</v>
      </c>
      <c r="G705" s="64"/>
      <c r="H705" s="217"/>
      <c r="I705" s="87"/>
      <c r="J705" s="226"/>
      <c r="K705" s="222" t="s">
        <v>181</v>
      </c>
      <c r="L705" s="222"/>
      <c r="M705" s="227"/>
      <c r="N705" s="228"/>
      <c r="O705" s="64"/>
      <c r="P705" s="86"/>
      <c r="Q705" s="198" t="s">
        <v>181</v>
      </c>
      <c r="R705" s="91" t="s">
        <v>178</v>
      </c>
    </row>
    <row r="706" spans="2:18" ht="14" x14ac:dyDescent="0.15">
      <c r="B706" s="110">
        <f>Deptos!C698</f>
        <v>682</v>
      </c>
      <c r="C706" s="51" t="str">
        <f>Deptos!D698</f>
        <v>CONDO</v>
      </c>
      <c r="D706" s="51">
        <f>Deptos!E698</f>
        <v>0</v>
      </c>
      <c r="E706" s="105">
        <f>Deptos!F698</f>
        <v>0</v>
      </c>
      <c r="F706" s="82" t="s">
        <v>151</v>
      </c>
      <c r="G706" s="64"/>
      <c r="H706" s="217"/>
      <c r="I706" s="87"/>
      <c r="J706" s="226"/>
      <c r="K706" s="222" t="s">
        <v>181</v>
      </c>
      <c r="L706" s="222"/>
      <c r="M706" s="227"/>
      <c r="N706" s="228"/>
      <c r="O706" s="64"/>
      <c r="P706" s="86"/>
      <c r="Q706" s="198" t="s">
        <v>181</v>
      </c>
      <c r="R706" s="91" t="s">
        <v>178</v>
      </c>
    </row>
    <row r="707" spans="2:18" ht="14" x14ac:dyDescent="0.15">
      <c r="B707" s="110">
        <f>Deptos!C699</f>
        <v>683</v>
      </c>
      <c r="C707" s="51" t="str">
        <f>Deptos!D699</f>
        <v>CONDO</v>
      </c>
      <c r="D707" s="51">
        <f>Deptos!E699</f>
        <v>0</v>
      </c>
      <c r="E707" s="105">
        <f>Deptos!F699</f>
        <v>0</v>
      </c>
      <c r="F707" s="82" t="s">
        <v>151</v>
      </c>
      <c r="G707" s="64"/>
      <c r="H707" s="217"/>
      <c r="I707" s="87"/>
      <c r="J707" s="226"/>
      <c r="K707" s="222" t="s">
        <v>181</v>
      </c>
      <c r="L707" s="222"/>
      <c r="M707" s="227"/>
      <c r="N707" s="228"/>
      <c r="O707" s="64"/>
      <c r="P707" s="86"/>
      <c r="Q707" s="198" t="s">
        <v>181</v>
      </c>
      <c r="R707" s="91" t="s">
        <v>178</v>
      </c>
    </row>
    <row r="708" spans="2:18" ht="14" x14ac:dyDescent="0.15">
      <c r="B708" s="110">
        <f>Deptos!C700</f>
        <v>684</v>
      </c>
      <c r="C708" s="51" t="str">
        <f>Deptos!D700</f>
        <v>CONDO</v>
      </c>
      <c r="D708" s="51">
        <f>Deptos!E700</f>
        <v>0</v>
      </c>
      <c r="E708" s="105">
        <f>Deptos!F700</f>
        <v>0</v>
      </c>
      <c r="F708" s="82" t="s">
        <v>151</v>
      </c>
      <c r="G708" s="64"/>
      <c r="H708" s="217"/>
      <c r="I708" s="87"/>
      <c r="J708" s="226"/>
      <c r="K708" s="222" t="s">
        <v>181</v>
      </c>
      <c r="L708" s="222"/>
      <c r="M708" s="227"/>
      <c r="N708" s="228"/>
      <c r="O708" s="64"/>
      <c r="P708" s="86"/>
      <c r="Q708" s="198" t="s">
        <v>181</v>
      </c>
      <c r="R708" s="91" t="s">
        <v>178</v>
      </c>
    </row>
    <row r="709" spans="2:18" ht="14" x14ac:dyDescent="0.15">
      <c r="B709" s="110">
        <f>Deptos!C701</f>
        <v>685</v>
      </c>
      <c r="C709" s="51" t="str">
        <f>Deptos!D701</f>
        <v>CONDO</v>
      </c>
      <c r="D709" s="51">
        <f>Deptos!E701</f>
        <v>0</v>
      </c>
      <c r="E709" s="105">
        <f>Deptos!F701</f>
        <v>0</v>
      </c>
      <c r="F709" s="82" t="s">
        <v>151</v>
      </c>
      <c r="G709" s="64"/>
      <c r="H709" s="217"/>
      <c r="I709" s="87"/>
      <c r="J709" s="226"/>
      <c r="K709" s="222" t="s">
        <v>181</v>
      </c>
      <c r="L709" s="222"/>
      <c r="M709" s="227"/>
      <c r="N709" s="228"/>
      <c r="O709" s="64"/>
      <c r="P709" s="86"/>
      <c r="Q709" s="198" t="s">
        <v>181</v>
      </c>
      <c r="R709" s="91" t="s">
        <v>178</v>
      </c>
    </row>
    <row r="710" spans="2:18" ht="14" x14ac:dyDescent="0.15">
      <c r="B710" s="110">
        <f>Deptos!C702</f>
        <v>686</v>
      </c>
      <c r="C710" s="51" t="str">
        <f>Deptos!D702</f>
        <v>CONDO</v>
      </c>
      <c r="D710" s="51">
        <f>Deptos!E702</f>
        <v>0</v>
      </c>
      <c r="E710" s="105">
        <f>Deptos!F702</f>
        <v>0</v>
      </c>
      <c r="F710" s="82" t="s">
        <v>151</v>
      </c>
      <c r="G710" s="64"/>
      <c r="H710" s="217"/>
      <c r="I710" s="87"/>
      <c r="J710" s="226"/>
      <c r="K710" s="222" t="s">
        <v>181</v>
      </c>
      <c r="L710" s="222"/>
      <c r="M710" s="227"/>
      <c r="N710" s="228"/>
      <c r="O710" s="64"/>
      <c r="P710" s="86"/>
      <c r="Q710" s="198" t="s">
        <v>181</v>
      </c>
      <c r="R710" s="91" t="s">
        <v>178</v>
      </c>
    </row>
    <row r="711" spans="2:18" ht="14" x14ac:dyDescent="0.15">
      <c r="B711" s="110">
        <f>Deptos!C703</f>
        <v>687</v>
      </c>
      <c r="C711" s="51" t="str">
        <f>Deptos!D703</f>
        <v>CONDO</v>
      </c>
      <c r="D711" s="51">
        <f>Deptos!E703</f>
        <v>0</v>
      </c>
      <c r="E711" s="105">
        <f>Deptos!F703</f>
        <v>0</v>
      </c>
      <c r="F711" s="82" t="s">
        <v>151</v>
      </c>
      <c r="G711" s="64"/>
      <c r="H711" s="217"/>
      <c r="I711" s="87"/>
      <c r="J711" s="226"/>
      <c r="K711" s="222" t="s">
        <v>181</v>
      </c>
      <c r="L711" s="222"/>
      <c r="M711" s="227"/>
      <c r="N711" s="228"/>
      <c r="O711" s="64"/>
      <c r="P711" s="86"/>
      <c r="Q711" s="198" t="s">
        <v>181</v>
      </c>
      <c r="R711" s="91" t="s">
        <v>178</v>
      </c>
    </row>
    <row r="712" spans="2:18" ht="14" x14ac:dyDescent="0.15">
      <c r="B712" s="110">
        <f>Deptos!C704</f>
        <v>688</v>
      </c>
      <c r="C712" s="51" t="str">
        <f>Deptos!D704</f>
        <v>CONDO</v>
      </c>
      <c r="D712" s="51">
        <f>Deptos!E704</f>
        <v>0</v>
      </c>
      <c r="E712" s="105">
        <f>Deptos!F704</f>
        <v>0</v>
      </c>
      <c r="F712" s="82" t="s">
        <v>151</v>
      </c>
      <c r="G712" s="64"/>
      <c r="H712" s="217"/>
      <c r="I712" s="87"/>
      <c r="J712" s="226"/>
      <c r="K712" s="222" t="s">
        <v>181</v>
      </c>
      <c r="L712" s="222"/>
      <c r="M712" s="227"/>
      <c r="N712" s="228"/>
      <c r="O712" s="64"/>
      <c r="P712" s="86"/>
      <c r="Q712" s="198" t="s">
        <v>181</v>
      </c>
      <c r="R712" s="91" t="s">
        <v>178</v>
      </c>
    </row>
    <row r="713" spans="2:18" ht="14" x14ac:dyDescent="0.15">
      <c r="B713" s="110">
        <f>Deptos!C705</f>
        <v>689</v>
      </c>
      <c r="C713" s="51" t="str">
        <f>Deptos!D705</f>
        <v>CONDO</v>
      </c>
      <c r="D713" s="51">
        <f>Deptos!E705</f>
        <v>0</v>
      </c>
      <c r="E713" s="105">
        <f>Deptos!F705</f>
        <v>0</v>
      </c>
      <c r="F713" s="82" t="s">
        <v>151</v>
      </c>
      <c r="G713" s="64"/>
      <c r="H713" s="217"/>
      <c r="I713" s="87"/>
      <c r="J713" s="226"/>
      <c r="K713" s="222" t="s">
        <v>181</v>
      </c>
      <c r="L713" s="222"/>
      <c r="M713" s="227"/>
      <c r="N713" s="228"/>
      <c r="O713" s="64"/>
      <c r="P713" s="86"/>
      <c r="Q713" s="198" t="s">
        <v>181</v>
      </c>
      <c r="R713" s="91" t="s">
        <v>178</v>
      </c>
    </row>
    <row r="714" spans="2:18" ht="14" x14ac:dyDescent="0.15">
      <c r="B714" s="110">
        <f>Deptos!C706</f>
        <v>690</v>
      </c>
      <c r="C714" s="51" t="str">
        <f>Deptos!D706</f>
        <v>CONDO</v>
      </c>
      <c r="D714" s="51">
        <f>Deptos!E706</f>
        <v>0</v>
      </c>
      <c r="E714" s="105">
        <f>Deptos!F706</f>
        <v>0</v>
      </c>
      <c r="F714" s="82" t="s">
        <v>151</v>
      </c>
      <c r="G714" s="64"/>
      <c r="H714" s="217"/>
      <c r="I714" s="87"/>
      <c r="J714" s="226"/>
      <c r="K714" s="222" t="s">
        <v>181</v>
      </c>
      <c r="L714" s="222"/>
      <c r="M714" s="227"/>
      <c r="N714" s="228"/>
      <c r="O714" s="64"/>
      <c r="P714" s="86"/>
      <c r="Q714" s="198" t="s">
        <v>181</v>
      </c>
      <c r="R714" s="91" t="s">
        <v>178</v>
      </c>
    </row>
    <row r="715" spans="2:18" ht="14" x14ac:dyDescent="0.15">
      <c r="B715" s="110">
        <f>Deptos!C707</f>
        <v>691</v>
      </c>
      <c r="C715" s="51" t="str">
        <f>Deptos!D707</f>
        <v>CONDO</v>
      </c>
      <c r="D715" s="51">
        <f>Deptos!E707</f>
        <v>0</v>
      </c>
      <c r="E715" s="105">
        <f>Deptos!F707</f>
        <v>0</v>
      </c>
      <c r="F715" s="82" t="s">
        <v>151</v>
      </c>
      <c r="G715" s="64"/>
      <c r="H715" s="217"/>
      <c r="I715" s="87"/>
      <c r="J715" s="226"/>
      <c r="K715" s="222" t="s">
        <v>181</v>
      </c>
      <c r="L715" s="222"/>
      <c r="M715" s="227"/>
      <c r="N715" s="228"/>
      <c r="O715" s="64"/>
      <c r="P715" s="86"/>
      <c r="Q715" s="198" t="s">
        <v>181</v>
      </c>
      <c r="R715" s="91" t="s">
        <v>178</v>
      </c>
    </row>
    <row r="716" spans="2:18" ht="14" x14ac:dyDescent="0.15">
      <c r="B716" s="110">
        <f>Deptos!C708</f>
        <v>692</v>
      </c>
      <c r="C716" s="51" t="str">
        <f>Deptos!D708</f>
        <v>CONDO</v>
      </c>
      <c r="D716" s="51">
        <f>Deptos!E708</f>
        <v>0</v>
      </c>
      <c r="E716" s="105">
        <f>Deptos!F708</f>
        <v>0</v>
      </c>
      <c r="F716" s="82" t="s">
        <v>151</v>
      </c>
      <c r="G716" s="64"/>
      <c r="H716" s="217"/>
      <c r="I716" s="87"/>
      <c r="J716" s="226"/>
      <c r="K716" s="222" t="s">
        <v>181</v>
      </c>
      <c r="L716" s="222"/>
      <c r="M716" s="227"/>
      <c r="N716" s="228"/>
      <c r="O716" s="64"/>
      <c r="P716" s="86"/>
      <c r="Q716" s="198" t="s">
        <v>181</v>
      </c>
      <c r="R716" s="91" t="s">
        <v>178</v>
      </c>
    </row>
    <row r="717" spans="2:18" ht="14" x14ac:dyDescent="0.15">
      <c r="B717" s="110">
        <f>Deptos!C709</f>
        <v>693</v>
      </c>
      <c r="C717" s="51" t="str">
        <f>Deptos!D709</f>
        <v>CONDO</v>
      </c>
      <c r="D717" s="51">
        <f>Deptos!E709</f>
        <v>0</v>
      </c>
      <c r="E717" s="105">
        <f>Deptos!F709</f>
        <v>0</v>
      </c>
      <c r="F717" s="82" t="s">
        <v>151</v>
      </c>
      <c r="G717" s="64"/>
      <c r="H717" s="217"/>
      <c r="I717" s="87"/>
      <c r="J717" s="226"/>
      <c r="K717" s="222" t="s">
        <v>181</v>
      </c>
      <c r="L717" s="222"/>
      <c r="M717" s="227"/>
      <c r="N717" s="228"/>
      <c r="O717" s="64"/>
      <c r="P717" s="86"/>
      <c r="Q717" s="198" t="s">
        <v>181</v>
      </c>
      <c r="R717" s="91" t="s">
        <v>178</v>
      </c>
    </row>
    <row r="718" spans="2:18" ht="14" x14ac:dyDescent="0.15">
      <c r="B718" s="110">
        <f>Deptos!C710</f>
        <v>694</v>
      </c>
      <c r="C718" s="51" t="str">
        <f>Deptos!D710</f>
        <v>CONDO</v>
      </c>
      <c r="D718" s="51">
        <f>Deptos!E710</f>
        <v>0</v>
      </c>
      <c r="E718" s="105">
        <f>Deptos!F710</f>
        <v>0</v>
      </c>
      <c r="F718" s="82" t="s">
        <v>151</v>
      </c>
      <c r="G718" s="64"/>
      <c r="H718" s="217"/>
      <c r="I718" s="87"/>
      <c r="J718" s="226"/>
      <c r="K718" s="222" t="s">
        <v>181</v>
      </c>
      <c r="L718" s="222"/>
      <c r="M718" s="227"/>
      <c r="N718" s="228"/>
      <c r="O718" s="64"/>
      <c r="P718" s="86"/>
      <c r="Q718" s="198" t="s">
        <v>181</v>
      </c>
      <c r="R718" s="91" t="s">
        <v>178</v>
      </c>
    </row>
    <row r="719" spans="2:18" ht="14" x14ac:dyDescent="0.15">
      <c r="B719" s="110">
        <f>Deptos!C711</f>
        <v>695</v>
      </c>
      <c r="C719" s="51" t="str">
        <f>Deptos!D711</f>
        <v>CONDO</v>
      </c>
      <c r="D719" s="51">
        <f>Deptos!E711</f>
        <v>0</v>
      </c>
      <c r="E719" s="105">
        <f>Deptos!F711</f>
        <v>0</v>
      </c>
      <c r="F719" s="82" t="s">
        <v>151</v>
      </c>
      <c r="G719" s="64"/>
      <c r="H719" s="217"/>
      <c r="I719" s="87"/>
      <c r="J719" s="226"/>
      <c r="K719" s="222" t="s">
        <v>181</v>
      </c>
      <c r="L719" s="222"/>
      <c r="M719" s="227"/>
      <c r="N719" s="228"/>
      <c r="O719" s="64"/>
      <c r="P719" s="86"/>
      <c r="Q719" s="198" t="s">
        <v>181</v>
      </c>
      <c r="R719" s="91" t="s">
        <v>178</v>
      </c>
    </row>
    <row r="720" spans="2:18" ht="14" x14ac:dyDescent="0.15">
      <c r="B720" s="110">
        <f>Deptos!C712</f>
        <v>696</v>
      </c>
      <c r="C720" s="51" t="str">
        <f>Deptos!D712</f>
        <v>CONDO</v>
      </c>
      <c r="D720" s="51">
        <f>Deptos!E712</f>
        <v>0</v>
      </c>
      <c r="E720" s="105">
        <f>Deptos!F712</f>
        <v>0</v>
      </c>
      <c r="F720" s="82" t="s">
        <v>151</v>
      </c>
      <c r="G720" s="64"/>
      <c r="H720" s="217"/>
      <c r="I720" s="87"/>
      <c r="J720" s="226"/>
      <c r="K720" s="222" t="s">
        <v>181</v>
      </c>
      <c r="L720" s="222"/>
      <c r="M720" s="227"/>
      <c r="N720" s="228"/>
      <c r="O720" s="64"/>
      <c r="P720" s="86"/>
      <c r="Q720" s="198" t="s">
        <v>181</v>
      </c>
      <c r="R720" s="91" t="s">
        <v>178</v>
      </c>
    </row>
    <row r="721" spans="2:18" ht="14" x14ac:dyDescent="0.15">
      <c r="B721" s="110">
        <f>Deptos!C713</f>
        <v>697</v>
      </c>
      <c r="C721" s="51" t="str">
        <f>Deptos!D713</f>
        <v>CONDO</v>
      </c>
      <c r="D721" s="51">
        <f>Deptos!E713</f>
        <v>0</v>
      </c>
      <c r="E721" s="105">
        <f>Deptos!F713</f>
        <v>0</v>
      </c>
      <c r="F721" s="82" t="s">
        <v>151</v>
      </c>
      <c r="G721" s="64"/>
      <c r="H721" s="217"/>
      <c r="I721" s="87"/>
      <c r="J721" s="226"/>
      <c r="K721" s="222" t="s">
        <v>181</v>
      </c>
      <c r="L721" s="222"/>
      <c r="M721" s="227"/>
      <c r="N721" s="228"/>
      <c r="O721" s="64"/>
      <c r="P721" s="86"/>
      <c r="Q721" s="198" t="s">
        <v>181</v>
      </c>
      <c r="R721" s="91" t="s">
        <v>178</v>
      </c>
    </row>
    <row r="722" spans="2:18" ht="14" x14ac:dyDescent="0.15">
      <c r="B722" s="110">
        <f>Deptos!C714</f>
        <v>698</v>
      </c>
      <c r="C722" s="51" t="str">
        <f>Deptos!D714</f>
        <v>CONDO</v>
      </c>
      <c r="D722" s="51">
        <f>Deptos!E714</f>
        <v>0</v>
      </c>
      <c r="E722" s="105">
        <f>Deptos!F714</f>
        <v>0</v>
      </c>
      <c r="F722" s="82" t="s">
        <v>151</v>
      </c>
      <c r="G722" s="64"/>
      <c r="H722" s="217"/>
      <c r="I722" s="87"/>
      <c r="J722" s="226"/>
      <c r="K722" s="222" t="s">
        <v>181</v>
      </c>
      <c r="L722" s="222"/>
      <c r="M722" s="227"/>
      <c r="N722" s="228"/>
      <c r="O722" s="64"/>
      <c r="P722" s="86"/>
      <c r="Q722" s="198" t="s">
        <v>181</v>
      </c>
      <c r="R722" s="91" t="s">
        <v>178</v>
      </c>
    </row>
    <row r="723" spans="2:18" ht="14" x14ac:dyDescent="0.15">
      <c r="B723" s="110">
        <f>Deptos!C715</f>
        <v>699</v>
      </c>
      <c r="C723" s="51" t="str">
        <f>Deptos!D715</f>
        <v>CONDO</v>
      </c>
      <c r="D723" s="51">
        <f>Deptos!E715</f>
        <v>0</v>
      </c>
      <c r="E723" s="105">
        <f>Deptos!F715</f>
        <v>0</v>
      </c>
      <c r="F723" s="82" t="s">
        <v>151</v>
      </c>
      <c r="G723" s="64"/>
      <c r="H723" s="217"/>
      <c r="I723" s="87"/>
      <c r="J723" s="226"/>
      <c r="K723" s="222" t="s">
        <v>181</v>
      </c>
      <c r="L723" s="222"/>
      <c r="M723" s="227"/>
      <c r="N723" s="228"/>
      <c r="O723" s="64"/>
      <c r="P723" s="86"/>
      <c r="Q723" s="198" t="s">
        <v>181</v>
      </c>
      <c r="R723" s="91" t="s">
        <v>178</v>
      </c>
    </row>
    <row r="724" spans="2:18" ht="14" x14ac:dyDescent="0.15">
      <c r="B724" s="110">
        <f>Deptos!C716</f>
        <v>700</v>
      </c>
      <c r="C724" s="51" t="str">
        <f>Deptos!D716</f>
        <v>CONDO</v>
      </c>
      <c r="D724" s="51">
        <f>Deptos!E716</f>
        <v>0</v>
      </c>
      <c r="E724" s="105">
        <f>Deptos!F716</f>
        <v>0</v>
      </c>
      <c r="F724" s="82" t="s">
        <v>151</v>
      </c>
      <c r="G724" s="64"/>
      <c r="H724" s="217"/>
      <c r="I724" s="87"/>
      <c r="J724" s="226"/>
      <c r="K724" s="222" t="s">
        <v>181</v>
      </c>
      <c r="L724" s="222"/>
      <c r="M724" s="227"/>
      <c r="N724" s="228"/>
      <c r="O724" s="64"/>
      <c r="P724" s="86"/>
      <c r="Q724" s="198" t="s">
        <v>181</v>
      </c>
      <c r="R724" s="91" t="s">
        <v>178</v>
      </c>
    </row>
    <row r="725" spans="2:18" ht="14" x14ac:dyDescent="0.15">
      <c r="B725" s="110">
        <f>Deptos!C717</f>
        <v>701</v>
      </c>
      <c r="C725" s="51" t="str">
        <f>Deptos!D717</f>
        <v>CONDO</v>
      </c>
      <c r="D725" s="51">
        <f>Deptos!E717</f>
        <v>0</v>
      </c>
      <c r="E725" s="105">
        <f>Deptos!F717</f>
        <v>0</v>
      </c>
      <c r="F725" s="82" t="s">
        <v>151</v>
      </c>
      <c r="G725" s="64"/>
      <c r="H725" s="217"/>
      <c r="I725" s="87"/>
      <c r="J725" s="226"/>
      <c r="K725" s="222" t="s">
        <v>181</v>
      </c>
      <c r="L725" s="222"/>
      <c r="M725" s="227"/>
      <c r="N725" s="228"/>
      <c r="O725" s="64"/>
      <c r="P725" s="86"/>
      <c r="Q725" s="198" t="s">
        <v>181</v>
      </c>
      <c r="R725" s="91" t="s">
        <v>178</v>
      </c>
    </row>
    <row r="726" spans="2:18" ht="14" x14ac:dyDescent="0.15">
      <c r="B726" s="110">
        <f>Deptos!C718</f>
        <v>702</v>
      </c>
      <c r="C726" s="51" t="str">
        <f>Deptos!D718</f>
        <v>CONDO</v>
      </c>
      <c r="D726" s="51">
        <f>Deptos!E718</f>
        <v>0</v>
      </c>
      <c r="E726" s="105">
        <f>Deptos!F718</f>
        <v>0</v>
      </c>
      <c r="F726" s="82" t="s">
        <v>151</v>
      </c>
      <c r="G726" s="64"/>
      <c r="H726" s="217"/>
      <c r="I726" s="87"/>
      <c r="J726" s="226"/>
      <c r="K726" s="222" t="s">
        <v>181</v>
      </c>
      <c r="L726" s="222"/>
      <c r="M726" s="227"/>
      <c r="N726" s="228"/>
      <c r="O726" s="64"/>
      <c r="P726" s="86"/>
      <c r="Q726" s="198" t="s">
        <v>181</v>
      </c>
      <c r="R726" s="91" t="s">
        <v>178</v>
      </c>
    </row>
    <row r="727" spans="2:18" ht="14" x14ac:dyDescent="0.15">
      <c r="B727" s="110">
        <f>Deptos!C719</f>
        <v>703</v>
      </c>
      <c r="C727" s="51" t="str">
        <f>Deptos!D719</f>
        <v>CONDO</v>
      </c>
      <c r="D727" s="51">
        <f>Deptos!E719</f>
        <v>0</v>
      </c>
      <c r="E727" s="105">
        <f>Deptos!F719</f>
        <v>0</v>
      </c>
      <c r="F727" s="82" t="s">
        <v>151</v>
      </c>
      <c r="G727" s="64"/>
      <c r="H727" s="217"/>
      <c r="I727" s="87"/>
      <c r="J727" s="226"/>
      <c r="K727" s="222" t="s">
        <v>181</v>
      </c>
      <c r="L727" s="222"/>
      <c r="M727" s="227"/>
      <c r="N727" s="228"/>
      <c r="O727" s="64"/>
      <c r="P727" s="86"/>
      <c r="Q727" s="198" t="s">
        <v>181</v>
      </c>
      <c r="R727" s="91" t="s">
        <v>178</v>
      </c>
    </row>
    <row r="728" spans="2:18" ht="14" x14ac:dyDescent="0.15">
      <c r="B728" s="110">
        <f>Deptos!C720</f>
        <v>704</v>
      </c>
      <c r="C728" s="51" t="str">
        <f>Deptos!D720</f>
        <v>CONDO</v>
      </c>
      <c r="D728" s="51">
        <f>Deptos!E720</f>
        <v>0</v>
      </c>
      <c r="E728" s="105">
        <f>Deptos!F720</f>
        <v>0</v>
      </c>
      <c r="F728" s="82" t="s">
        <v>151</v>
      </c>
      <c r="G728" s="64"/>
      <c r="H728" s="217"/>
      <c r="I728" s="87"/>
      <c r="J728" s="226"/>
      <c r="K728" s="222" t="s">
        <v>181</v>
      </c>
      <c r="L728" s="222"/>
      <c r="M728" s="227"/>
      <c r="N728" s="228"/>
      <c r="O728" s="64"/>
      <c r="P728" s="86"/>
      <c r="Q728" s="198" t="s">
        <v>181</v>
      </c>
      <c r="R728" s="91" t="s">
        <v>178</v>
      </c>
    </row>
    <row r="729" spans="2:18" ht="14" x14ac:dyDescent="0.15">
      <c r="B729" s="110">
        <f>Deptos!C721</f>
        <v>705</v>
      </c>
      <c r="C729" s="51" t="str">
        <f>Deptos!D721</f>
        <v>CONDO</v>
      </c>
      <c r="D729" s="51">
        <f>Deptos!E721</f>
        <v>0</v>
      </c>
      <c r="E729" s="105">
        <f>Deptos!F721</f>
        <v>0</v>
      </c>
      <c r="F729" s="82" t="s">
        <v>151</v>
      </c>
      <c r="G729" s="64"/>
      <c r="H729" s="217"/>
      <c r="I729" s="87"/>
      <c r="J729" s="226"/>
      <c r="K729" s="222" t="s">
        <v>181</v>
      </c>
      <c r="L729" s="222"/>
      <c r="M729" s="227"/>
      <c r="N729" s="228"/>
      <c r="O729" s="64"/>
      <c r="P729" s="86"/>
      <c r="Q729" s="198" t="s">
        <v>181</v>
      </c>
      <c r="R729" s="91" t="s">
        <v>178</v>
      </c>
    </row>
    <row r="730" spans="2:18" ht="14" x14ac:dyDescent="0.15">
      <c r="B730" s="110">
        <f>Deptos!C722</f>
        <v>706</v>
      </c>
      <c r="C730" s="51" t="str">
        <f>Deptos!D722</f>
        <v>CONDO</v>
      </c>
      <c r="D730" s="51">
        <f>Deptos!E722</f>
        <v>0</v>
      </c>
      <c r="E730" s="105">
        <f>Deptos!F722</f>
        <v>0</v>
      </c>
      <c r="F730" s="82" t="s">
        <v>151</v>
      </c>
      <c r="G730" s="64"/>
      <c r="H730" s="217"/>
      <c r="I730" s="87"/>
      <c r="J730" s="226"/>
      <c r="K730" s="222" t="s">
        <v>181</v>
      </c>
      <c r="L730" s="222"/>
      <c r="M730" s="227"/>
      <c r="N730" s="228"/>
      <c r="O730" s="64"/>
      <c r="P730" s="86"/>
      <c r="Q730" s="198" t="s">
        <v>181</v>
      </c>
      <c r="R730" s="91" t="s">
        <v>178</v>
      </c>
    </row>
    <row r="731" spans="2:18" ht="14" x14ac:dyDescent="0.15">
      <c r="B731" s="110">
        <f>Deptos!C723</f>
        <v>707</v>
      </c>
      <c r="C731" s="51" t="str">
        <f>Deptos!D723</f>
        <v>CONDO</v>
      </c>
      <c r="D731" s="51">
        <f>Deptos!E723</f>
        <v>0</v>
      </c>
      <c r="E731" s="105">
        <f>Deptos!F723</f>
        <v>0</v>
      </c>
      <c r="F731" s="82" t="s">
        <v>151</v>
      </c>
      <c r="G731" s="64"/>
      <c r="H731" s="217"/>
      <c r="I731" s="87"/>
      <c r="J731" s="226"/>
      <c r="K731" s="222" t="s">
        <v>181</v>
      </c>
      <c r="L731" s="222"/>
      <c r="M731" s="227"/>
      <c r="N731" s="228"/>
      <c r="O731" s="64"/>
      <c r="P731" s="86"/>
      <c r="Q731" s="198" t="s">
        <v>181</v>
      </c>
      <c r="R731" s="91" t="s">
        <v>178</v>
      </c>
    </row>
    <row r="732" spans="2:18" ht="14" x14ac:dyDescent="0.15">
      <c r="B732" s="110">
        <f>Deptos!C724</f>
        <v>708</v>
      </c>
      <c r="C732" s="51" t="str">
        <f>Deptos!D724</f>
        <v>CONDO</v>
      </c>
      <c r="D732" s="51">
        <f>Deptos!E724</f>
        <v>0</v>
      </c>
      <c r="E732" s="105">
        <f>Deptos!F724</f>
        <v>0</v>
      </c>
      <c r="F732" s="82" t="s">
        <v>151</v>
      </c>
      <c r="G732" s="64"/>
      <c r="H732" s="217"/>
      <c r="I732" s="87"/>
      <c r="J732" s="226"/>
      <c r="K732" s="222" t="s">
        <v>181</v>
      </c>
      <c r="L732" s="222"/>
      <c r="M732" s="227"/>
      <c r="N732" s="228"/>
      <c r="O732" s="64"/>
      <c r="P732" s="86"/>
      <c r="Q732" s="198" t="s">
        <v>181</v>
      </c>
      <c r="R732" s="91" t="s">
        <v>178</v>
      </c>
    </row>
    <row r="733" spans="2:18" ht="14" x14ac:dyDescent="0.15">
      <c r="B733" s="110">
        <f>Deptos!C725</f>
        <v>709</v>
      </c>
      <c r="C733" s="51" t="str">
        <f>Deptos!D725</f>
        <v>CONDO</v>
      </c>
      <c r="D733" s="51">
        <f>Deptos!E725</f>
        <v>0</v>
      </c>
      <c r="E733" s="105">
        <f>Deptos!F725</f>
        <v>0</v>
      </c>
      <c r="F733" s="82" t="s">
        <v>151</v>
      </c>
      <c r="G733" s="64"/>
      <c r="H733" s="217"/>
      <c r="I733" s="87"/>
      <c r="J733" s="226"/>
      <c r="K733" s="222" t="s">
        <v>181</v>
      </c>
      <c r="L733" s="222"/>
      <c r="M733" s="227"/>
      <c r="N733" s="228"/>
      <c r="O733" s="64"/>
      <c r="P733" s="86"/>
      <c r="Q733" s="198" t="s">
        <v>181</v>
      </c>
      <c r="R733" s="91" t="s">
        <v>178</v>
      </c>
    </row>
    <row r="734" spans="2:18" ht="14" x14ac:dyDescent="0.15">
      <c r="B734" s="110">
        <f>Deptos!C726</f>
        <v>710</v>
      </c>
      <c r="C734" s="51" t="str">
        <f>Deptos!D726</f>
        <v>CONDO</v>
      </c>
      <c r="D734" s="51">
        <f>Deptos!E726</f>
        <v>0</v>
      </c>
      <c r="E734" s="105">
        <f>Deptos!F726</f>
        <v>0</v>
      </c>
      <c r="F734" s="82" t="s">
        <v>151</v>
      </c>
      <c r="G734" s="64"/>
      <c r="H734" s="217"/>
      <c r="I734" s="87"/>
      <c r="J734" s="226"/>
      <c r="K734" s="222" t="s">
        <v>181</v>
      </c>
      <c r="L734" s="222"/>
      <c r="M734" s="227"/>
      <c r="N734" s="228"/>
      <c r="O734" s="64"/>
      <c r="P734" s="86"/>
      <c r="Q734" s="198" t="s">
        <v>181</v>
      </c>
      <c r="R734" s="91" t="s">
        <v>178</v>
      </c>
    </row>
    <row r="735" spans="2:18" ht="14" x14ac:dyDescent="0.15">
      <c r="B735" s="110">
        <f>Deptos!C727</f>
        <v>711</v>
      </c>
      <c r="C735" s="51" t="str">
        <f>Deptos!D727</f>
        <v>CONDO</v>
      </c>
      <c r="D735" s="51">
        <f>Deptos!E727</f>
        <v>0</v>
      </c>
      <c r="E735" s="105">
        <f>Deptos!F727</f>
        <v>0</v>
      </c>
      <c r="F735" s="82" t="s">
        <v>151</v>
      </c>
      <c r="G735" s="64"/>
      <c r="H735" s="217"/>
      <c r="I735" s="87"/>
      <c r="J735" s="226"/>
      <c r="K735" s="222" t="s">
        <v>181</v>
      </c>
      <c r="L735" s="222"/>
      <c r="M735" s="227"/>
      <c r="N735" s="228"/>
      <c r="O735" s="64"/>
      <c r="P735" s="86"/>
      <c r="Q735" s="198" t="s">
        <v>181</v>
      </c>
      <c r="R735" s="91" t="s">
        <v>178</v>
      </c>
    </row>
    <row r="736" spans="2:18" ht="14" x14ac:dyDescent="0.15">
      <c r="B736" s="110">
        <f>Deptos!C728</f>
        <v>712</v>
      </c>
      <c r="C736" s="51" t="str">
        <f>Deptos!D728</f>
        <v>CONDO</v>
      </c>
      <c r="D736" s="51">
        <f>Deptos!E728</f>
        <v>0</v>
      </c>
      <c r="E736" s="105">
        <f>Deptos!F728</f>
        <v>0</v>
      </c>
      <c r="F736" s="82" t="s">
        <v>151</v>
      </c>
      <c r="G736" s="64"/>
      <c r="H736" s="217"/>
      <c r="I736" s="87"/>
      <c r="J736" s="226"/>
      <c r="K736" s="222" t="s">
        <v>181</v>
      </c>
      <c r="L736" s="222"/>
      <c r="M736" s="227"/>
      <c r="N736" s="228"/>
      <c r="O736" s="64"/>
      <c r="P736" s="86"/>
      <c r="Q736" s="198" t="s">
        <v>181</v>
      </c>
      <c r="R736" s="91" t="s">
        <v>178</v>
      </c>
    </row>
    <row r="737" spans="2:18" ht="14" x14ac:dyDescent="0.15">
      <c r="B737" s="110">
        <f>Deptos!C729</f>
        <v>713</v>
      </c>
      <c r="C737" s="51" t="str">
        <f>Deptos!D729</f>
        <v>CONDO</v>
      </c>
      <c r="D737" s="51">
        <f>Deptos!E729</f>
        <v>0</v>
      </c>
      <c r="E737" s="105">
        <f>Deptos!F729</f>
        <v>0</v>
      </c>
      <c r="F737" s="82" t="s">
        <v>151</v>
      </c>
      <c r="G737" s="64"/>
      <c r="H737" s="217"/>
      <c r="I737" s="87"/>
      <c r="J737" s="226"/>
      <c r="K737" s="222" t="s">
        <v>181</v>
      </c>
      <c r="L737" s="222"/>
      <c r="M737" s="227"/>
      <c r="N737" s="228"/>
      <c r="O737" s="64"/>
      <c r="P737" s="86"/>
      <c r="Q737" s="198" t="s">
        <v>181</v>
      </c>
      <c r="R737" s="91" t="s">
        <v>178</v>
      </c>
    </row>
    <row r="738" spans="2:18" ht="14" x14ac:dyDescent="0.15">
      <c r="B738" s="110">
        <f>Deptos!C730</f>
        <v>714</v>
      </c>
      <c r="C738" s="51" t="str">
        <f>Deptos!D730</f>
        <v>CONDO</v>
      </c>
      <c r="D738" s="51">
        <f>Deptos!E730</f>
        <v>0</v>
      </c>
      <c r="E738" s="105">
        <f>Deptos!F730</f>
        <v>0</v>
      </c>
      <c r="F738" s="82" t="s">
        <v>151</v>
      </c>
      <c r="G738" s="64"/>
      <c r="H738" s="217"/>
      <c r="I738" s="87"/>
      <c r="J738" s="226"/>
      <c r="K738" s="222" t="s">
        <v>181</v>
      </c>
      <c r="L738" s="222"/>
      <c r="M738" s="227"/>
      <c r="N738" s="228"/>
      <c r="O738" s="64"/>
      <c r="P738" s="86"/>
      <c r="Q738" s="198" t="s">
        <v>181</v>
      </c>
      <c r="R738" s="91" t="s">
        <v>178</v>
      </c>
    </row>
    <row r="739" spans="2:18" ht="14" x14ac:dyDescent="0.15">
      <c r="B739" s="110">
        <f>Deptos!C731</f>
        <v>715</v>
      </c>
      <c r="C739" s="51" t="str">
        <f>Deptos!D731</f>
        <v>CONDO</v>
      </c>
      <c r="D739" s="51">
        <f>Deptos!E731</f>
        <v>0</v>
      </c>
      <c r="E739" s="105">
        <f>Deptos!F731</f>
        <v>0</v>
      </c>
      <c r="F739" s="82" t="s">
        <v>151</v>
      </c>
      <c r="G739" s="64"/>
      <c r="H739" s="217"/>
      <c r="I739" s="87"/>
      <c r="J739" s="226"/>
      <c r="K739" s="222" t="s">
        <v>181</v>
      </c>
      <c r="L739" s="222"/>
      <c r="M739" s="227"/>
      <c r="N739" s="228"/>
      <c r="O739" s="64"/>
      <c r="P739" s="86"/>
      <c r="Q739" s="198" t="s">
        <v>181</v>
      </c>
      <c r="R739" s="91" t="s">
        <v>178</v>
      </c>
    </row>
    <row r="740" spans="2:18" ht="14" x14ac:dyDescent="0.15">
      <c r="B740" s="110">
        <f>Deptos!C732</f>
        <v>716</v>
      </c>
      <c r="C740" s="51" t="str">
        <f>Deptos!D732</f>
        <v>CONDO</v>
      </c>
      <c r="D740" s="51">
        <f>Deptos!E732</f>
        <v>0</v>
      </c>
      <c r="E740" s="105">
        <f>Deptos!F732</f>
        <v>0</v>
      </c>
      <c r="F740" s="82" t="s">
        <v>151</v>
      </c>
      <c r="G740" s="64"/>
      <c r="H740" s="217"/>
      <c r="I740" s="87"/>
      <c r="J740" s="226"/>
      <c r="K740" s="222" t="s">
        <v>181</v>
      </c>
      <c r="L740" s="222"/>
      <c r="M740" s="227"/>
      <c r="N740" s="228"/>
      <c r="O740" s="64"/>
      <c r="P740" s="86"/>
      <c r="Q740" s="198" t="s">
        <v>181</v>
      </c>
      <c r="R740" s="91" t="s">
        <v>178</v>
      </c>
    </row>
    <row r="741" spans="2:18" ht="14" x14ac:dyDescent="0.15">
      <c r="B741" s="110">
        <f>Deptos!C733</f>
        <v>717</v>
      </c>
      <c r="C741" s="51" t="str">
        <f>Deptos!D733</f>
        <v>CONDO</v>
      </c>
      <c r="D741" s="51">
        <f>Deptos!E733</f>
        <v>0</v>
      </c>
      <c r="E741" s="105">
        <f>Deptos!F733</f>
        <v>0</v>
      </c>
      <c r="F741" s="82" t="s">
        <v>151</v>
      </c>
      <c r="G741" s="64"/>
      <c r="H741" s="217"/>
      <c r="I741" s="87"/>
      <c r="J741" s="226"/>
      <c r="K741" s="222" t="s">
        <v>181</v>
      </c>
      <c r="L741" s="222"/>
      <c r="M741" s="227"/>
      <c r="N741" s="228"/>
      <c r="O741" s="64"/>
      <c r="P741" s="86"/>
      <c r="Q741" s="198" t="s">
        <v>181</v>
      </c>
      <c r="R741" s="91" t="s">
        <v>178</v>
      </c>
    </row>
    <row r="742" spans="2:18" ht="14" x14ac:dyDescent="0.15">
      <c r="B742" s="110">
        <f>Deptos!C734</f>
        <v>718</v>
      </c>
      <c r="C742" s="51" t="str">
        <f>Deptos!D734</f>
        <v>CONDO</v>
      </c>
      <c r="D742" s="51">
        <f>Deptos!E734</f>
        <v>0</v>
      </c>
      <c r="E742" s="105">
        <f>Deptos!F734</f>
        <v>0</v>
      </c>
      <c r="F742" s="82" t="s">
        <v>151</v>
      </c>
      <c r="G742" s="64"/>
      <c r="H742" s="217"/>
      <c r="I742" s="87"/>
      <c r="J742" s="226"/>
      <c r="K742" s="222" t="s">
        <v>181</v>
      </c>
      <c r="L742" s="222"/>
      <c r="M742" s="227"/>
      <c r="N742" s="228"/>
      <c r="O742" s="64"/>
      <c r="P742" s="86"/>
      <c r="Q742" s="198" t="s">
        <v>181</v>
      </c>
      <c r="R742" s="91" t="s">
        <v>178</v>
      </c>
    </row>
    <row r="743" spans="2:18" ht="14" x14ac:dyDescent="0.15">
      <c r="B743" s="110">
        <f>Deptos!C735</f>
        <v>719</v>
      </c>
      <c r="C743" s="51" t="str">
        <f>Deptos!D735</f>
        <v>CONDO</v>
      </c>
      <c r="D743" s="51">
        <f>Deptos!E735</f>
        <v>0</v>
      </c>
      <c r="E743" s="105">
        <f>Deptos!F735</f>
        <v>0</v>
      </c>
      <c r="F743" s="82" t="s">
        <v>151</v>
      </c>
      <c r="G743" s="64"/>
      <c r="H743" s="217"/>
      <c r="I743" s="87"/>
      <c r="J743" s="226"/>
      <c r="K743" s="222" t="s">
        <v>181</v>
      </c>
      <c r="L743" s="222"/>
      <c r="M743" s="227"/>
      <c r="N743" s="228"/>
      <c r="O743" s="64"/>
      <c r="P743" s="86"/>
      <c r="Q743" s="198" t="s">
        <v>181</v>
      </c>
      <c r="R743" s="91" t="s">
        <v>178</v>
      </c>
    </row>
    <row r="744" spans="2:18" ht="14" x14ac:dyDescent="0.15">
      <c r="B744" s="110">
        <f>Deptos!C736</f>
        <v>720</v>
      </c>
      <c r="C744" s="51" t="str">
        <f>Deptos!D736</f>
        <v>CONDO</v>
      </c>
      <c r="D744" s="51">
        <f>Deptos!E736</f>
        <v>0</v>
      </c>
      <c r="E744" s="105">
        <f>Deptos!F736</f>
        <v>0</v>
      </c>
      <c r="F744" s="82" t="s">
        <v>151</v>
      </c>
      <c r="G744" s="64"/>
      <c r="H744" s="217"/>
      <c r="I744" s="87"/>
      <c r="J744" s="226"/>
      <c r="K744" s="222" t="s">
        <v>181</v>
      </c>
      <c r="L744" s="222"/>
      <c r="M744" s="227"/>
      <c r="N744" s="228"/>
      <c r="O744" s="64"/>
      <c r="P744" s="86"/>
      <c r="Q744" s="198" t="s">
        <v>181</v>
      </c>
      <c r="R744" s="91" t="s">
        <v>178</v>
      </c>
    </row>
    <row r="745" spans="2:18" ht="14" x14ac:dyDescent="0.15">
      <c r="B745" s="110">
        <f>Deptos!C737</f>
        <v>721</v>
      </c>
      <c r="C745" s="51" t="str">
        <f>Deptos!D737</f>
        <v>CONDO</v>
      </c>
      <c r="D745" s="51">
        <f>Deptos!E737</f>
        <v>0</v>
      </c>
      <c r="E745" s="105">
        <f>Deptos!F737</f>
        <v>0</v>
      </c>
      <c r="F745" s="82" t="s">
        <v>151</v>
      </c>
      <c r="G745" s="64"/>
      <c r="H745" s="217"/>
      <c r="I745" s="87"/>
      <c r="J745" s="226"/>
      <c r="K745" s="222" t="s">
        <v>181</v>
      </c>
      <c r="L745" s="222"/>
      <c r="M745" s="227"/>
      <c r="N745" s="228"/>
      <c r="O745" s="64"/>
      <c r="P745" s="86"/>
      <c r="Q745" s="198" t="s">
        <v>181</v>
      </c>
      <c r="R745" s="91" t="s">
        <v>178</v>
      </c>
    </row>
    <row r="746" spans="2:18" ht="14" x14ac:dyDescent="0.15">
      <c r="B746" s="110">
        <f>Deptos!C738</f>
        <v>722</v>
      </c>
      <c r="C746" s="51" t="str">
        <f>Deptos!D738</f>
        <v>CONDO</v>
      </c>
      <c r="D746" s="51">
        <f>Deptos!E738</f>
        <v>0</v>
      </c>
      <c r="E746" s="105">
        <f>Deptos!F738</f>
        <v>0</v>
      </c>
      <c r="F746" s="82" t="s">
        <v>151</v>
      </c>
      <c r="G746" s="64"/>
      <c r="H746" s="217"/>
      <c r="I746" s="87"/>
      <c r="J746" s="226"/>
      <c r="K746" s="222" t="s">
        <v>181</v>
      </c>
      <c r="L746" s="222"/>
      <c r="M746" s="227"/>
      <c r="N746" s="228"/>
      <c r="O746" s="64"/>
      <c r="P746" s="86"/>
      <c r="Q746" s="198" t="s">
        <v>181</v>
      </c>
      <c r="R746" s="91" t="s">
        <v>178</v>
      </c>
    </row>
    <row r="747" spans="2:18" ht="14" x14ac:dyDescent="0.15">
      <c r="B747" s="110">
        <f>Deptos!C739</f>
        <v>723</v>
      </c>
      <c r="C747" s="51" t="str">
        <f>Deptos!D739</f>
        <v>CONDO</v>
      </c>
      <c r="D747" s="51">
        <f>Deptos!E739</f>
        <v>0</v>
      </c>
      <c r="E747" s="105">
        <f>Deptos!F739</f>
        <v>0</v>
      </c>
      <c r="F747" s="82" t="s">
        <v>151</v>
      </c>
      <c r="G747" s="64"/>
      <c r="H747" s="217"/>
      <c r="I747" s="87"/>
      <c r="J747" s="226"/>
      <c r="K747" s="222" t="s">
        <v>181</v>
      </c>
      <c r="L747" s="222"/>
      <c r="M747" s="227"/>
      <c r="N747" s="228"/>
      <c r="O747" s="64"/>
      <c r="P747" s="86"/>
      <c r="Q747" s="198" t="s">
        <v>181</v>
      </c>
      <c r="R747" s="91" t="s">
        <v>178</v>
      </c>
    </row>
    <row r="748" spans="2:18" ht="14" x14ac:dyDescent="0.15">
      <c r="B748" s="110">
        <f>Deptos!C740</f>
        <v>724</v>
      </c>
      <c r="C748" s="51" t="str">
        <f>Deptos!D740</f>
        <v>CONDO</v>
      </c>
      <c r="D748" s="51">
        <f>Deptos!E740</f>
        <v>0</v>
      </c>
      <c r="E748" s="105">
        <f>Deptos!F740</f>
        <v>0</v>
      </c>
      <c r="F748" s="82" t="s">
        <v>151</v>
      </c>
      <c r="G748" s="64"/>
      <c r="H748" s="217"/>
      <c r="I748" s="87"/>
      <c r="J748" s="226"/>
      <c r="K748" s="222" t="s">
        <v>181</v>
      </c>
      <c r="L748" s="222"/>
      <c r="M748" s="227"/>
      <c r="N748" s="228"/>
      <c r="O748" s="64"/>
      <c r="P748" s="86"/>
      <c r="Q748" s="198" t="s">
        <v>181</v>
      </c>
      <c r="R748" s="91" t="s">
        <v>178</v>
      </c>
    </row>
    <row r="749" spans="2:18" ht="14" x14ac:dyDescent="0.15">
      <c r="B749" s="110">
        <f>Deptos!C741</f>
        <v>725</v>
      </c>
      <c r="C749" s="51" t="str">
        <f>Deptos!D741</f>
        <v>CONDO</v>
      </c>
      <c r="D749" s="51">
        <f>Deptos!E741</f>
        <v>0</v>
      </c>
      <c r="E749" s="105">
        <f>Deptos!F741</f>
        <v>0</v>
      </c>
      <c r="F749" s="82" t="s">
        <v>151</v>
      </c>
      <c r="G749" s="64"/>
      <c r="H749" s="217"/>
      <c r="I749" s="87"/>
      <c r="J749" s="226"/>
      <c r="K749" s="222" t="s">
        <v>181</v>
      </c>
      <c r="L749" s="222"/>
      <c r="M749" s="227"/>
      <c r="N749" s="228"/>
      <c r="O749" s="64"/>
      <c r="P749" s="86"/>
      <c r="Q749" s="198" t="s">
        <v>181</v>
      </c>
      <c r="R749" s="91" t="s">
        <v>178</v>
      </c>
    </row>
    <row r="750" spans="2:18" ht="14" x14ac:dyDescent="0.15">
      <c r="B750" s="110">
        <f>Deptos!C742</f>
        <v>726</v>
      </c>
      <c r="C750" s="51" t="str">
        <f>Deptos!D742</f>
        <v>CONDO</v>
      </c>
      <c r="D750" s="51">
        <f>Deptos!E742</f>
        <v>0</v>
      </c>
      <c r="E750" s="105">
        <f>Deptos!F742</f>
        <v>0</v>
      </c>
      <c r="F750" s="82" t="s">
        <v>151</v>
      </c>
      <c r="G750" s="64"/>
      <c r="H750" s="217"/>
      <c r="I750" s="87"/>
      <c r="J750" s="226"/>
      <c r="K750" s="222" t="s">
        <v>181</v>
      </c>
      <c r="L750" s="222"/>
      <c r="M750" s="227"/>
      <c r="N750" s="228"/>
      <c r="O750" s="64"/>
      <c r="P750" s="86"/>
      <c r="Q750" s="198" t="s">
        <v>181</v>
      </c>
      <c r="R750" s="91" t="s">
        <v>178</v>
      </c>
    </row>
    <row r="751" spans="2:18" ht="14" x14ac:dyDescent="0.15">
      <c r="B751" s="110">
        <f>Deptos!C743</f>
        <v>727</v>
      </c>
      <c r="C751" s="51" t="str">
        <f>Deptos!D743</f>
        <v>CONDO</v>
      </c>
      <c r="D751" s="51">
        <f>Deptos!E743</f>
        <v>0</v>
      </c>
      <c r="E751" s="105">
        <f>Deptos!F743</f>
        <v>0</v>
      </c>
      <c r="F751" s="82" t="s">
        <v>151</v>
      </c>
      <c r="G751" s="64"/>
      <c r="H751" s="217"/>
      <c r="I751" s="87"/>
      <c r="J751" s="226"/>
      <c r="K751" s="222" t="s">
        <v>181</v>
      </c>
      <c r="L751" s="222"/>
      <c r="M751" s="227"/>
      <c r="N751" s="228"/>
      <c r="O751" s="64"/>
      <c r="P751" s="86"/>
      <c r="Q751" s="198" t="s">
        <v>181</v>
      </c>
      <c r="R751" s="91" t="s">
        <v>178</v>
      </c>
    </row>
    <row r="752" spans="2:18" ht="14" x14ac:dyDescent="0.15">
      <c r="B752" s="110">
        <f>Deptos!C744</f>
        <v>728</v>
      </c>
      <c r="C752" s="51" t="str">
        <f>Deptos!D744</f>
        <v>CONDO</v>
      </c>
      <c r="D752" s="51">
        <f>Deptos!E744</f>
        <v>0</v>
      </c>
      <c r="E752" s="105">
        <f>Deptos!F744</f>
        <v>0</v>
      </c>
      <c r="F752" s="82" t="s">
        <v>151</v>
      </c>
      <c r="G752" s="64"/>
      <c r="H752" s="217"/>
      <c r="I752" s="87"/>
      <c r="J752" s="226"/>
      <c r="K752" s="222" t="s">
        <v>181</v>
      </c>
      <c r="L752" s="222"/>
      <c r="M752" s="227"/>
      <c r="N752" s="228"/>
      <c r="O752" s="64"/>
      <c r="P752" s="86"/>
      <c r="Q752" s="198" t="s">
        <v>181</v>
      </c>
      <c r="R752" s="91" t="s">
        <v>178</v>
      </c>
    </row>
    <row r="753" spans="2:18" ht="14" x14ac:dyDescent="0.15">
      <c r="B753" s="110">
        <f>Deptos!C745</f>
        <v>729</v>
      </c>
      <c r="C753" s="51" t="str">
        <f>Deptos!D745</f>
        <v>CONDO</v>
      </c>
      <c r="D753" s="51">
        <f>Deptos!E745</f>
        <v>0</v>
      </c>
      <c r="E753" s="105">
        <f>Deptos!F745</f>
        <v>0</v>
      </c>
      <c r="F753" s="82" t="s">
        <v>151</v>
      </c>
      <c r="G753" s="64"/>
      <c r="H753" s="217"/>
      <c r="I753" s="87"/>
      <c r="J753" s="226"/>
      <c r="K753" s="222" t="s">
        <v>181</v>
      </c>
      <c r="L753" s="222"/>
      <c r="M753" s="227"/>
      <c r="N753" s="228"/>
      <c r="O753" s="64"/>
      <c r="P753" s="86"/>
      <c r="Q753" s="198" t="s">
        <v>181</v>
      </c>
      <c r="R753" s="91" t="s">
        <v>178</v>
      </c>
    </row>
    <row r="754" spans="2:18" ht="14" x14ac:dyDescent="0.15">
      <c r="B754" s="110">
        <f>Deptos!C746</f>
        <v>730</v>
      </c>
      <c r="C754" s="51" t="str">
        <f>Deptos!D746</f>
        <v>CONDO</v>
      </c>
      <c r="D754" s="51">
        <f>Deptos!E746</f>
        <v>0</v>
      </c>
      <c r="E754" s="105">
        <f>Deptos!F746</f>
        <v>0</v>
      </c>
      <c r="F754" s="82" t="s">
        <v>151</v>
      </c>
      <c r="G754" s="64"/>
      <c r="H754" s="217"/>
      <c r="I754" s="87"/>
      <c r="J754" s="226"/>
      <c r="K754" s="222" t="s">
        <v>181</v>
      </c>
      <c r="L754" s="222"/>
      <c r="M754" s="227"/>
      <c r="N754" s="228"/>
      <c r="O754" s="64"/>
      <c r="P754" s="86"/>
      <c r="Q754" s="198" t="s">
        <v>181</v>
      </c>
      <c r="R754" s="91" t="s">
        <v>178</v>
      </c>
    </row>
    <row r="755" spans="2:18" ht="14" x14ac:dyDescent="0.15">
      <c r="B755" s="110">
        <f>Deptos!C747</f>
        <v>731</v>
      </c>
      <c r="C755" s="51" t="str">
        <f>Deptos!D747</f>
        <v>CONDO</v>
      </c>
      <c r="D755" s="51">
        <f>Deptos!E747</f>
        <v>0</v>
      </c>
      <c r="E755" s="105">
        <f>Deptos!F747</f>
        <v>0</v>
      </c>
      <c r="F755" s="82" t="s">
        <v>151</v>
      </c>
      <c r="G755" s="64"/>
      <c r="H755" s="217"/>
      <c r="I755" s="87"/>
      <c r="J755" s="226"/>
      <c r="K755" s="222" t="s">
        <v>181</v>
      </c>
      <c r="L755" s="222"/>
      <c r="M755" s="227"/>
      <c r="N755" s="228"/>
      <c r="O755" s="64"/>
      <c r="P755" s="86"/>
      <c r="Q755" s="198" t="s">
        <v>181</v>
      </c>
      <c r="R755" s="91" t="s">
        <v>178</v>
      </c>
    </row>
    <row r="756" spans="2:18" ht="14" x14ac:dyDescent="0.15">
      <c r="B756" s="110">
        <f>Deptos!C748</f>
        <v>732</v>
      </c>
      <c r="C756" s="51" t="str">
        <f>Deptos!D748</f>
        <v>CONDO</v>
      </c>
      <c r="D756" s="51">
        <f>Deptos!E748</f>
        <v>0</v>
      </c>
      <c r="E756" s="105">
        <f>Deptos!F748</f>
        <v>0</v>
      </c>
      <c r="F756" s="82" t="s">
        <v>151</v>
      </c>
      <c r="G756" s="64"/>
      <c r="H756" s="217"/>
      <c r="I756" s="87"/>
      <c r="J756" s="226"/>
      <c r="K756" s="222" t="s">
        <v>181</v>
      </c>
      <c r="L756" s="222"/>
      <c r="M756" s="227"/>
      <c r="N756" s="228"/>
      <c r="O756" s="64"/>
      <c r="P756" s="86"/>
      <c r="Q756" s="198" t="s">
        <v>181</v>
      </c>
      <c r="R756" s="91" t="s">
        <v>178</v>
      </c>
    </row>
    <row r="757" spans="2:18" ht="14" x14ac:dyDescent="0.15">
      <c r="B757" s="110">
        <f>Deptos!C749</f>
        <v>733</v>
      </c>
      <c r="C757" s="51" t="str">
        <f>Deptos!D749</f>
        <v>CONDO</v>
      </c>
      <c r="D757" s="51">
        <f>Deptos!E749</f>
        <v>0</v>
      </c>
      <c r="E757" s="105">
        <f>Deptos!F749</f>
        <v>0</v>
      </c>
      <c r="F757" s="82" t="s">
        <v>151</v>
      </c>
      <c r="G757" s="64"/>
      <c r="H757" s="217"/>
      <c r="I757" s="87"/>
      <c r="J757" s="226"/>
      <c r="K757" s="222" t="s">
        <v>181</v>
      </c>
      <c r="L757" s="222"/>
      <c r="M757" s="227"/>
      <c r="N757" s="228"/>
      <c r="O757" s="64"/>
      <c r="P757" s="86"/>
      <c r="Q757" s="198" t="s">
        <v>181</v>
      </c>
      <c r="R757" s="91" t="s">
        <v>178</v>
      </c>
    </row>
    <row r="758" spans="2:18" ht="14" x14ac:dyDescent="0.15">
      <c r="B758" s="110">
        <f>Deptos!C750</f>
        <v>734</v>
      </c>
      <c r="C758" s="51" t="str">
        <f>Deptos!D750</f>
        <v>CONDO</v>
      </c>
      <c r="D758" s="51">
        <f>Deptos!E750</f>
        <v>0</v>
      </c>
      <c r="E758" s="105">
        <f>Deptos!F750</f>
        <v>0</v>
      </c>
      <c r="F758" s="82" t="s">
        <v>151</v>
      </c>
      <c r="G758" s="64"/>
      <c r="H758" s="217"/>
      <c r="I758" s="87"/>
      <c r="J758" s="226"/>
      <c r="K758" s="222" t="s">
        <v>181</v>
      </c>
      <c r="L758" s="222"/>
      <c r="M758" s="227"/>
      <c r="N758" s="228"/>
      <c r="O758" s="64"/>
      <c r="P758" s="86"/>
      <c r="Q758" s="198" t="s">
        <v>181</v>
      </c>
      <c r="R758" s="91" t="s">
        <v>178</v>
      </c>
    </row>
    <row r="759" spans="2:18" ht="14" x14ac:dyDescent="0.15">
      <c r="B759" s="110">
        <f>Deptos!C751</f>
        <v>735</v>
      </c>
      <c r="C759" s="51" t="str">
        <f>Deptos!D751</f>
        <v>CONDO</v>
      </c>
      <c r="D759" s="51">
        <f>Deptos!E751</f>
        <v>0</v>
      </c>
      <c r="E759" s="105">
        <f>Deptos!F751</f>
        <v>0</v>
      </c>
      <c r="F759" s="82" t="s">
        <v>151</v>
      </c>
      <c r="G759" s="64"/>
      <c r="H759" s="217"/>
      <c r="I759" s="87"/>
      <c r="J759" s="226"/>
      <c r="K759" s="222" t="s">
        <v>181</v>
      </c>
      <c r="L759" s="222"/>
      <c r="M759" s="227"/>
      <c r="N759" s="228"/>
      <c r="O759" s="64"/>
      <c r="P759" s="86"/>
      <c r="Q759" s="198" t="s">
        <v>181</v>
      </c>
      <c r="R759" s="91" t="s">
        <v>178</v>
      </c>
    </row>
    <row r="760" spans="2:18" ht="14" x14ac:dyDescent="0.15">
      <c r="B760" s="110">
        <f>Deptos!C752</f>
        <v>736</v>
      </c>
      <c r="C760" s="51" t="str">
        <f>Deptos!D752</f>
        <v>CONDO</v>
      </c>
      <c r="D760" s="51">
        <f>Deptos!E752</f>
        <v>0</v>
      </c>
      <c r="E760" s="105">
        <f>Deptos!F752</f>
        <v>0</v>
      </c>
      <c r="F760" s="82" t="s">
        <v>151</v>
      </c>
      <c r="G760" s="64"/>
      <c r="H760" s="217"/>
      <c r="I760" s="87"/>
      <c r="J760" s="226"/>
      <c r="K760" s="222" t="s">
        <v>181</v>
      </c>
      <c r="L760" s="222"/>
      <c r="M760" s="227"/>
      <c r="N760" s="228"/>
      <c r="O760" s="64"/>
      <c r="P760" s="86"/>
      <c r="Q760" s="198" t="s">
        <v>181</v>
      </c>
      <c r="R760" s="91" t="s">
        <v>178</v>
      </c>
    </row>
    <row r="761" spans="2:18" ht="14" x14ac:dyDescent="0.15">
      <c r="B761" s="110">
        <f>Deptos!C753</f>
        <v>737</v>
      </c>
      <c r="C761" s="51" t="str">
        <f>Deptos!D753</f>
        <v>CONDO</v>
      </c>
      <c r="D761" s="51">
        <f>Deptos!E753</f>
        <v>0</v>
      </c>
      <c r="E761" s="105">
        <f>Deptos!F753</f>
        <v>0</v>
      </c>
      <c r="F761" s="82" t="s">
        <v>151</v>
      </c>
      <c r="G761" s="64"/>
      <c r="H761" s="217"/>
      <c r="I761" s="87"/>
      <c r="J761" s="226"/>
      <c r="K761" s="222" t="s">
        <v>181</v>
      </c>
      <c r="L761" s="222"/>
      <c r="M761" s="227"/>
      <c r="N761" s="228"/>
      <c r="O761" s="64"/>
      <c r="P761" s="86"/>
      <c r="Q761" s="198" t="s">
        <v>181</v>
      </c>
      <c r="R761" s="91" t="s">
        <v>178</v>
      </c>
    </row>
    <row r="762" spans="2:18" ht="14" x14ac:dyDescent="0.15">
      <c r="B762" s="110">
        <f>Deptos!C754</f>
        <v>738</v>
      </c>
      <c r="C762" s="51" t="str">
        <f>Deptos!D754</f>
        <v>CONDO</v>
      </c>
      <c r="D762" s="51">
        <f>Deptos!E754</f>
        <v>0</v>
      </c>
      <c r="E762" s="105">
        <f>Deptos!F754</f>
        <v>0</v>
      </c>
      <c r="F762" s="82" t="s">
        <v>151</v>
      </c>
      <c r="G762" s="64"/>
      <c r="H762" s="217"/>
      <c r="I762" s="87"/>
      <c r="J762" s="226"/>
      <c r="K762" s="222" t="s">
        <v>181</v>
      </c>
      <c r="L762" s="222"/>
      <c r="M762" s="227"/>
      <c r="N762" s="228"/>
      <c r="O762" s="64"/>
      <c r="P762" s="86"/>
      <c r="Q762" s="198" t="s">
        <v>181</v>
      </c>
      <c r="R762" s="91" t="s">
        <v>178</v>
      </c>
    </row>
    <row r="763" spans="2:18" ht="14" x14ac:dyDescent="0.15">
      <c r="B763" s="110">
        <f>Deptos!C755</f>
        <v>739</v>
      </c>
      <c r="C763" s="51" t="str">
        <f>Deptos!D755</f>
        <v>CONDO</v>
      </c>
      <c r="D763" s="51">
        <f>Deptos!E755</f>
        <v>0</v>
      </c>
      <c r="E763" s="105">
        <f>Deptos!F755</f>
        <v>0</v>
      </c>
      <c r="F763" s="82" t="s">
        <v>151</v>
      </c>
      <c r="G763" s="64"/>
      <c r="H763" s="217"/>
      <c r="I763" s="87"/>
      <c r="J763" s="226"/>
      <c r="K763" s="222" t="s">
        <v>181</v>
      </c>
      <c r="L763" s="222"/>
      <c r="M763" s="227"/>
      <c r="N763" s="228"/>
      <c r="O763" s="64"/>
      <c r="P763" s="86"/>
      <c r="Q763" s="198" t="s">
        <v>181</v>
      </c>
      <c r="R763" s="91" t="s">
        <v>178</v>
      </c>
    </row>
    <row r="764" spans="2:18" ht="14" x14ac:dyDescent="0.15">
      <c r="B764" s="110">
        <f>Deptos!C756</f>
        <v>740</v>
      </c>
      <c r="C764" s="51" t="str">
        <f>Deptos!D756</f>
        <v>CONDO</v>
      </c>
      <c r="D764" s="51">
        <f>Deptos!E756</f>
        <v>0</v>
      </c>
      <c r="E764" s="105">
        <f>Deptos!F756</f>
        <v>0</v>
      </c>
      <c r="F764" s="82" t="s">
        <v>151</v>
      </c>
      <c r="G764" s="64"/>
      <c r="H764" s="217"/>
      <c r="I764" s="87"/>
      <c r="J764" s="226"/>
      <c r="K764" s="222" t="s">
        <v>181</v>
      </c>
      <c r="L764" s="222"/>
      <c r="M764" s="227"/>
      <c r="N764" s="228"/>
      <c r="O764" s="64"/>
      <c r="P764" s="86"/>
      <c r="Q764" s="198" t="s">
        <v>181</v>
      </c>
      <c r="R764" s="91" t="s">
        <v>178</v>
      </c>
    </row>
    <row r="765" spans="2:18" ht="14" x14ac:dyDescent="0.15">
      <c r="B765" s="110">
        <f>Deptos!C757</f>
        <v>741</v>
      </c>
      <c r="C765" s="51" t="str">
        <f>Deptos!D757</f>
        <v>CONDO</v>
      </c>
      <c r="D765" s="51">
        <f>Deptos!E757</f>
        <v>0</v>
      </c>
      <c r="E765" s="105">
        <f>Deptos!F757</f>
        <v>0</v>
      </c>
      <c r="F765" s="82" t="s">
        <v>151</v>
      </c>
      <c r="G765" s="64"/>
      <c r="H765" s="217"/>
      <c r="I765" s="87"/>
      <c r="J765" s="226"/>
      <c r="K765" s="222" t="s">
        <v>181</v>
      </c>
      <c r="L765" s="222"/>
      <c r="M765" s="227"/>
      <c r="N765" s="228"/>
      <c r="O765" s="64"/>
      <c r="P765" s="86"/>
      <c r="Q765" s="198" t="s">
        <v>181</v>
      </c>
      <c r="R765" s="91" t="s">
        <v>178</v>
      </c>
    </row>
    <row r="766" spans="2:18" ht="14" x14ac:dyDescent="0.15">
      <c r="B766" s="110">
        <f>Deptos!C758</f>
        <v>742</v>
      </c>
      <c r="C766" s="51" t="str">
        <f>Deptos!D758</f>
        <v>CONDO</v>
      </c>
      <c r="D766" s="51">
        <f>Deptos!E758</f>
        <v>0</v>
      </c>
      <c r="E766" s="105">
        <f>Deptos!F758</f>
        <v>0</v>
      </c>
      <c r="F766" s="82" t="s">
        <v>151</v>
      </c>
      <c r="G766" s="64"/>
      <c r="H766" s="217"/>
      <c r="I766" s="87"/>
      <c r="J766" s="226"/>
      <c r="K766" s="222" t="s">
        <v>181</v>
      </c>
      <c r="L766" s="222"/>
      <c r="M766" s="227"/>
      <c r="N766" s="228"/>
      <c r="O766" s="64"/>
      <c r="P766" s="86"/>
      <c r="Q766" s="198" t="s">
        <v>181</v>
      </c>
      <c r="R766" s="91" t="s">
        <v>178</v>
      </c>
    </row>
    <row r="767" spans="2:18" ht="14" x14ac:dyDescent="0.15">
      <c r="B767" s="110">
        <f>Deptos!C759</f>
        <v>743</v>
      </c>
      <c r="C767" s="51" t="str">
        <f>Deptos!D759</f>
        <v>CONDO</v>
      </c>
      <c r="D767" s="51">
        <f>Deptos!E759</f>
        <v>0</v>
      </c>
      <c r="E767" s="105">
        <f>Deptos!F759</f>
        <v>0</v>
      </c>
      <c r="F767" s="82" t="s">
        <v>151</v>
      </c>
      <c r="G767" s="64"/>
      <c r="H767" s="217"/>
      <c r="I767" s="87"/>
      <c r="J767" s="226"/>
      <c r="K767" s="222" t="s">
        <v>181</v>
      </c>
      <c r="L767" s="222"/>
      <c r="M767" s="227"/>
      <c r="N767" s="228"/>
      <c r="O767" s="64"/>
      <c r="P767" s="86"/>
      <c r="Q767" s="198" t="s">
        <v>181</v>
      </c>
      <c r="R767" s="91" t="s">
        <v>178</v>
      </c>
    </row>
    <row r="768" spans="2:18" ht="14" x14ac:dyDescent="0.15">
      <c r="B768" s="110">
        <f>Deptos!C760</f>
        <v>744</v>
      </c>
      <c r="C768" s="51" t="str">
        <f>Deptos!D760</f>
        <v>CONDO</v>
      </c>
      <c r="D768" s="51">
        <f>Deptos!E760</f>
        <v>0</v>
      </c>
      <c r="E768" s="105">
        <f>Deptos!F760</f>
        <v>0</v>
      </c>
      <c r="F768" s="82" t="s">
        <v>151</v>
      </c>
      <c r="G768" s="64"/>
      <c r="H768" s="217"/>
      <c r="I768" s="87"/>
      <c r="J768" s="226"/>
      <c r="K768" s="222" t="s">
        <v>181</v>
      </c>
      <c r="L768" s="222"/>
      <c r="M768" s="227"/>
      <c r="N768" s="228"/>
      <c r="O768" s="64"/>
      <c r="P768" s="86"/>
      <c r="Q768" s="198" t="s">
        <v>181</v>
      </c>
      <c r="R768" s="91" t="s">
        <v>178</v>
      </c>
    </row>
    <row r="769" spans="2:18" ht="14" x14ac:dyDescent="0.15">
      <c r="B769" s="110">
        <f>Deptos!C761</f>
        <v>745</v>
      </c>
      <c r="C769" s="51" t="str">
        <f>Deptos!D761</f>
        <v>CONDO</v>
      </c>
      <c r="D769" s="51">
        <f>Deptos!E761</f>
        <v>0</v>
      </c>
      <c r="E769" s="105">
        <f>Deptos!F761</f>
        <v>0</v>
      </c>
      <c r="F769" s="82" t="s">
        <v>151</v>
      </c>
      <c r="G769" s="64"/>
      <c r="H769" s="217"/>
      <c r="I769" s="87"/>
      <c r="J769" s="226"/>
      <c r="K769" s="222" t="s">
        <v>181</v>
      </c>
      <c r="L769" s="222"/>
      <c r="M769" s="227"/>
      <c r="N769" s="228"/>
      <c r="O769" s="64"/>
      <c r="P769" s="86"/>
      <c r="Q769" s="198" t="s">
        <v>181</v>
      </c>
      <c r="R769" s="91" t="s">
        <v>178</v>
      </c>
    </row>
    <row r="770" spans="2:18" ht="14" x14ac:dyDescent="0.15">
      <c r="B770" s="110">
        <f>Deptos!C762</f>
        <v>746</v>
      </c>
      <c r="C770" s="51" t="str">
        <f>Deptos!D762</f>
        <v>CONDO</v>
      </c>
      <c r="D770" s="51">
        <f>Deptos!E762</f>
        <v>0</v>
      </c>
      <c r="E770" s="105">
        <f>Deptos!F762</f>
        <v>0</v>
      </c>
      <c r="F770" s="82" t="s">
        <v>151</v>
      </c>
      <c r="G770" s="64"/>
      <c r="H770" s="217"/>
      <c r="I770" s="87"/>
      <c r="J770" s="226"/>
      <c r="K770" s="222" t="s">
        <v>181</v>
      </c>
      <c r="L770" s="222"/>
      <c r="M770" s="227"/>
      <c r="N770" s="228"/>
      <c r="O770" s="64"/>
      <c r="P770" s="86"/>
      <c r="Q770" s="198" t="s">
        <v>181</v>
      </c>
      <c r="R770" s="91" t="s">
        <v>178</v>
      </c>
    </row>
    <row r="771" spans="2:18" ht="14" x14ac:dyDescent="0.15">
      <c r="B771" s="110">
        <f>Deptos!C763</f>
        <v>747</v>
      </c>
      <c r="C771" s="51" t="str">
        <f>Deptos!D763</f>
        <v>CONDO</v>
      </c>
      <c r="D771" s="51">
        <f>Deptos!E763</f>
        <v>0</v>
      </c>
      <c r="E771" s="105">
        <f>Deptos!F763</f>
        <v>0</v>
      </c>
      <c r="F771" s="82" t="s">
        <v>151</v>
      </c>
      <c r="G771" s="64"/>
      <c r="H771" s="217"/>
      <c r="I771" s="87"/>
      <c r="J771" s="226"/>
      <c r="K771" s="222" t="s">
        <v>181</v>
      </c>
      <c r="L771" s="222"/>
      <c r="M771" s="227"/>
      <c r="N771" s="228"/>
      <c r="O771" s="64"/>
      <c r="P771" s="86"/>
      <c r="Q771" s="198" t="s">
        <v>181</v>
      </c>
      <c r="R771" s="91" t="s">
        <v>178</v>
      </c>
    </row>
    <row r="772" spans="2:18" ht="14" x14ac:dyDescent="0.15">
      <c r="B772" s="110">
        <f>Deptos!C764</f>
        <v>748</v>
      </c>
      <c r="C772" s="51" t="str">
        <f>Deptos!D764</f>
        <v>CONDO</v>
      </c>
      <c r="D772" s="51">
        <f>Deptos!E764</f>
        <v>0</v>
      </c>
      <c r="E772" s="105">
        <f>Deptos!F764</f>
        <v>0</v>
      </c>
      <c r="F772" s="82" t="s">
        <v>151</v>
      </c>
      <c r="G772" s="64"/>
      <c r="H772" s="217"/>
      <c r="I772" s="87"/>
      <c r="J772" s="226"/>
      <c r="K772" s="222" t="s">
        <v>181</v>
      </c>
      <c r="L772" s="222"/>
      <c r="M772" s="227"/>
      <c r="N772" s="228"/>
      <c r="O772" s="64"/>
      <c r="P772" s="86"/>
      <c r="Q772" s="198" t="s">
        <v>181</v>
      </c>
      <c r="R772" s="91" t="s">
        <v>178</v>
      </c>
    </row>
    <row r="773" spans="2:18" ht="14" x14ac:dyDescent="0.15">
      <c r="B773" s="110">
        <f>Deptos!C765</f>
        <v>749</v>
      </c>
      <c r="C773" s="51" t="str">
        <f>Deptos!D765</f>
        <v>CONDO</v>
      </c>
      <c r="D773" s="51">
        <f>Deptos!E765</f>
        <v>0</v>
      </c>
      <c r="E773" s="105">
        <f>Deptos!F765</f>
        <v>0</v>
      </c>
      <c r="F773" s="82" t="s">
        <v>151</v>
      </c>
      <c r="G773" s="64"/>
      <c r="H773" s="217"/>
      <c r="I773" s="87"/>
      <c r="J773" s="226"/>
      <c r="K773" s="222" t="s">
        <v>181</v>
      </c>
      <c r="L773" s="222"/>
      <c r="M773" s="227"/>
      <c r="N773" s="228"/>
      <c r="O773" s="64"/>
      <c r="P773" s="86"/>
      <c r="Q773" s="198" t="s">
        <v>181</v>
      </c>
      <c r="R773" s="91" t="s">
        <v>178</v>
      </c>
    </row>
    <row r="774" spans="2:18" ht="14" x14ac:dyDescent="0.15">
      <c r="B774" s="110">
        <f>Deptos!C766</f>
        <v>750</v>
      </c>
      <c r="C774" s="51" t="str">
        <f>Deptos!D766</f>
        <v>CONDO</v>
      </c>
      <c r="D774" s="51">
        <f>Deptos!E766</f>
        <v>0</v>
      </c>
      <c r="E774" s="105">
        <f>Deptos!F766</f>
        <v>0</v>
      </c>
      <c r="F774" s="82" t="s">
        <v>151</v>
      </c>
      <c r="G774" s="64"/>
      <c r="H774" s="217"/>
      <c r="I774" s="87"/>
      <c r="J774" s="226"/>
      <c r="K774" s="222" t="s">
        <v>181</v>
      </c>
      <c r="L774" s="222"/>
      <c r="M774" s="227"/>
      <c r="N774" s="228"/>
      <c r="O774" s="64"/>
      <c r="P774" s="86"/>
      <c r="Q774" s="198" t="s">
        <v>181</v>
      </c>
      <c r="R774" s="91" t="s">
        <v>178</v>
      </c>
    </row>
    <row r="775" spans="2:18" ht="14" x14ac:dyDescent="0.15">
      <c r="B775" s="110">
        <f>Deptos!C767</f>
        <v>751</v>
      </c>
      <c r="C775" s="51" t="str">
        <f>Deptos!D767</f>
        <v>CONDO</v>
      </c>
      <c r="D775" s="51">
        <f>Deptos!E767</f>
        <v>0</v>
      </c>
      <c r="E775" s="105">
        <f>Deptos!F767</f>
        <v>0</v>
      </c>
      <c r="F775" s="82" t="s">
        <v>151</v>
      </c>
      <c r="G775" s="64"/>
      <c r="H775" s="217"/>
      <c r="I775" s="87"/>
      <c r="J775" s="226"/>
      <c r="K775" s="222" t="s">
        <v>181</v>
      </c>
      <c r="L775" s="222"/>
      <c r="M775" s="227"/>
      <c r="N775" s="228"/>
      <c r="O775" s="64"/>
      <c r="P775" s="86"/>
      <c r="Q775" s="198" t="s">
        <v>181</v>
      </c>
      <c r="R775" s="91" t="s">
        <v>178</v>
      </c>
    </row>
    <row r="776" spans="2:18" ht="14" x14ac:dyDescent="0.15">
      <c r="B776" s="110">
        <f>Deptos!C768</f>
        <v>752</v>
      </c>
      <c r="C776" s="51" t="str">
        <f>Deptos!D768</f>
        <v>CONDO</v>
      </c>
      <c r="D776" s="51">
        <f>Deptos!E768</f>
        <v>0</v>
      </c>
      <c r="E776" s="105">
        <f>Deptos!F768</f>
        <v>0</v>
      </c>
      <c r="F776" s="82" t="s">
        <v>151</v>
      </c>
      <c r="G776" s="64"/>
      <c r="H776" s="217"/>
      <c r="I776" s="87"/>
      <c r="J776" s="226"/>
      <c r="K776" s="222" t="s">
        <v>181</v>
      </c>
      <c r="L776" s="222"/>
      <c r="M776" s="227"/>
      <c r="N776" s="228"/>
      <c r="O776" s="64"/>
      <c r="P776" s="86"/>
      <c r="Q776" s="198" t="s">
        <v>181</v>
      </c>
      <c r="R776" s="91" t="s">
        <v>178</v>
      </c>
    </row>
    <row r="777" spans="2:18" ht="14" x14ac:dyDescent="0.15">
      <c r="B777" s="110">
        <f>Deptos!C769</f>
        <v>753</v>
      </c>
      <c r="C777" s="51" t="str">
        <f>Deptos!D769</f>
        <v>CONDO</v>
      </c>
      <c r="D777" s="51">
        <f>Deptos!E769</f>
        <v>0</v>
      </c>
      <c r="E777" s="105">
        <f>Deptos!F769</f>
        <v>0</v>
      </c>
      <c r="F777" s="82" t="s">
        <v>151</v>
      </c>
      <c r="G777" s="64"/>
      <c r="H777" s="217"/>
      <c r="I777" s="87"/>
      <c r="J777" s="226"/>
      <c r="K777" s="222" t="s">
        <v>181</v>
      </c>
      <c r="L777" s="222"/>
      <c r="M777" s="227"/>
      <c r="N777" s="228"/>
      <c r="O777" s="64"/>
      <c r="P777" s="86"/>
      <c r="Q777" s="198" t="s">
        <v>181</v>
      </c>
      <c r="R777" s="91" t="s">
        <v>178</v>
      </c>
    </row>
    <row r="778" spans="2:18" ht="14" x14ac:dyDescent="0.15">
      <c r="B778" s="110">
        <f>Deptos!C770</f>
        <v>754</v>
      </c>
      <c r="C778" s="51" t="str">
        <f>Deptos!D770</f>
        <v>CONDO</v>
      </c>
      <c r="D778" s="51">
        <f>Deptos!E770</f>
        <v>0</v>
      </c>
      <c r="E778" s="105">
        <f>Deptos!F770</f>
        <v>0</v>
      </c>
      <c r="F778" s="82" t="s">
        <v>151</v>
      </c>
      <c r="G778" s="64"/>
      <c r="H778" s="217"/>
      <c r="I778" s="87"/>
      <c r="J778" s="226"/>
      <c r="K778" s="222" t="s">
        <v>181</v>
      </c>
      <c r="L778" s="222"/>
      <c r="M778" s="227"/>
      <c r="N778" s="228"/>
      <c r="O778" s="64"/>
      <c r="P778" s="86"/>
      <c r="Q778" s="198" t="s">
        <v>181</v>
      </c>
      <c r="R778" s="91" t="s">
        <v>178</v>
      </c>
    </row>
    <row r="779" spans="2:18" ht="14" x14ac:dyDescent="0.15">
      <c r="B779" s="110">
        <f>Deptos!C771</f>
        <v>755</v>
      </c>
      <c r="C779" s="51" t="str">
        <f>Deptos!D771</f>
        <v>CONDO</v>
      </c>
      <c r="D779" s="51">
        <f>Deptos!E771</f>
        <v>0</v>
      </c>
      <c r="E779" s="105">
        <f>Deptos!F771</f>
        <v>0</v>
      </c>
      <c r="F779" s="82" t="s">
        <v>151</v>
      </c>
      <c r="G779" s="64"/>
      <c r="H779" s="217"/>
      <c r="I779" s="87"/>
      <c r="J779" s="226"/>
      <c r="K779" s="222" t="s">
        <v>181</v>
      </c>
      <c r="L779" s="222"/>
      <c r="M779" s="227"/>
      <c r="N779" s="228"/>
      <c r="O779" s="64"/>
      <c r="P779" s="86"/>
      <c r="Q779" s="198" t="s">
        <v>181</v>
      </c>
      <c r="R779" s="91" t="s">
        <v>178</v>
      </c>
    </row>
    <row r="780" spans="2:18" ht="14" x14ac:dyDescent="0.15">
      <c r="B780" s="110">
        <f>Deptos!C772</f>
        <v>756</v>
      </c>
      <c r="C780" s="51" t="str">
        <f>Deptos!D772</f>
        <v>CONDO</v>
      </c>
      <c r="D780" s="51">
        <f>Deptos!E772</f>
        <v>0</v>
      </c>
      <c r="E780" s="105">
        <f>Deptos!F772</f>
        <v>0</v>
      </c>
      <c r="F780" s="82" t="s">
        <v>151</v>
      </c>
      <c r="G780" s="64"/>
      <c r="H780" s="217"/>
      <c r="I780" s="87"/>
      <c r="J780" s="226"/>
      <c r="K780" s="222" t="s">
        <v>181</v>
      </c>
      <c r="L780" s="222"/>
      <c r="M780" s="227"/>
      <c r="N780" s="228"/>
      <c r="O780" s="64"/>
      <c r="P780" s="86"/>
      <c r="Q780" s="198" t="s">
        <v>181</v>
      </c>
      <c r="R780" s="91" t="s">
        <v>178</v>
      </c>
    </row>
    <row r="781" spans="2:18" ht="14" x14ac:dyDescent="0.15">
      <c r="B781" s="110">
        <f>Deptos!C773</f>
        <v>757</v>
      </c>
      <c r="C781" s="51" t="str">
        <f>Deptos!D773</f>
        <v>CONDO</v>
      </c>
      <c r="D781" s="51">
        <f>Deptos!E773</f>
        <v>0</v>
      </c>
      <c r="E781" s="105">
        <f>Deptos!F773</f>
        <v>0</v>
      </c>
      <c r="F781" s="82" t="s">
        <v>151</v>
      </c>
      <c r="G781" s="64"/>
      <c r="H781" s="217"/>
      <c r="I781" s="87"/>
      <c r="J781" s="226"/>
      <c r="K781" s="222" t="s">
        <v>181</v>
      </c>
      <c r="L781" s="222"/>
      <c r="M781" s="227"/>
      <c r="N781" s="228"/>
      <c r="O781" s="64"/>
      <c r="P781" s="86"/>
      <c r="Q781" s="198" t="s">
        <v>181</v>
      </c>
      <c r="R781" s="91" t="s">
        <v>178</v>
      </c>
    </row>
    <row r="782" spans="2:18" ht="14" x14ac:dyDescent="0.15">
      <c r="B782" s="110">
        <f>Deptos!C774</f>
        <v>758</v>
      </c>
      <c r="C782" s="51" t="str">
        <f>Deptos!D774</f>
        <v>CONDO</v>
      </c>
      <c r="D782" s="51">
        <f>Deptos!E774</f>
        <v>0</v>
      </c>
      <c r="E782" s="105">
        <f>Deptos!F774</f>
        <v>0</v>
      </c>
      <c r="F782" s="82" t="s">
        <v>151</v>
      </c>
      <c r="G782" s="64"/>
      <c r="H782" s="217"/>
      <c r="I782" s="87"/>
      <c r="J782" s="226"/>
      <c r="K782" s="222" t="s">
        <v>181</v>
      </c>
      <c r="L782" s="222"/>
      <c r="M782" s="227"/>
      <c r="N782" s="228"/>
      <c r="O782" s="64"/>
      <c r="P782" s="86"/>
      <c r="Q782" s="198" t="s">
        <v>181</v>
      </c>
      <c r="R782" s="91" t="s">
        <v>178</v>
      </c>
    </row>
    <row r="783" spans="2:18" ht="14" x14ac:dyDescent="0.15">
      <c r="B783" s="110">
        <f>Deptos!C775</f>
        <v>759</v>
      </c>
      <c r="C783" s="51" t="str">
        <f>Deptos!D775</f>
        <v>CONDO</v>
      </c>
      <c r="D783" s="51">
        <f>Deptos!E775</f>
        <v>0</v>
      </c>
      <c r="E783" s="105">
        <f>Deptos!F775</f>
        <v>0</v>
      </c>
      <c r="F783" s="82" t="s">
        <v>151</v>
      </c>
      <c r="G783" s="64"/>
      <c r="H783" s="217"/>
      <c r="I783" s="87"/>
      <c r="J783" s="226"/>
      <c r="K783" s="222" t="s">
        <v>181</v>
      </c>
      <c r="L783" s="222"/>
      <c r="M783" s="227"/>
      <c r="N783" s="228"/>
      <c r="O783" s="64"/>
      <c r="P783" s="86"/>
      <c r="Q783" s="198" t="s">
        <v>181</v>
      </c>
      <c r="R783" s="91" t="s">
        <v>178</v>
      </c>
    </row>
    <row r="784" spans="2:18" ht="14" x14ac:dyDescent="0.15">
      <c r="B784" s="110">
        <f>Deptos!C776</f>
        <v>760</v>
      </c>
      <c r="C784" s="51" t="str">
        <f>Deptos!D776</f>
        <v>CONDO</v>
      </c>
      <c r="D784" s="51">
        <f>Deptos!E776</f>
        <v>0</v>
      </c>
      <c r="E784" s="105">
        <f>Deptos!F776</f>
        <v>0</v>
      </c>
      <c r="F784" s="82" t="s">
        <v>151</v>
      </c>
      <c r="G784" s="64"/>
      <c r="H784" s="217"/>
      <c r="I784" s="87"/>
      <c r="J784" s="226"/>
      <c r="K784" s="222" t="s">
        <v>181</v>
      </c>
      <c r="L784" s="222"/>
      <c r="M784" s="227"/>
      <c r="N784" s="228"/>
      <c r="O784" s="64"/>
      <c r="P784" s="86"/>
      <c r="Q784" s="198" t="s">
        <v>181</v>
      </c>
      <c r="R784" s="91" t="s">
        <v>178</v>
      </c>
    </row>
    <row r="785" spans="2:18" ht="14" x14ac:dyDescent="0.15">
      <c r="B785" s="110">
        <f>Deptos!C777</f>
        <v>761</v>
      </c>
      <c r="C785" s="51" t="str">
        <f>Deptos!D777</f>
        <v>CONDO</v>
      </c>
      <c r="D785" s="51">
        <f>Deptos!E777</f>
        <v>0</v>
      </c>
      <c r="E785" s="105">
        <f>Deptos!F777</f>
        <v>0</v>
      </c>
      <c r="F785" s="82" t="s">
        <v>151</v>
      </c>
      <c r="G785" s="64"/>
      <c r="H785" s="217"/>
      <c r="I785" s="87"/>
      <c r="J785" s="226"/>
      <c r="K785" s="222" t="s">
        <v>181</v>
      </c>
      <c r="L785" s="222"/>
      <c r="M785" s="227"/>
      <c r="N785" s="228"/>
      <c r="O785" s="64"/>
      <c r="P785" s="86"/>
      <c r="Q785" s="198" t="s">
        <v>181</v>
      </c>
      <c r="R785" s="91" t="s">
        <v>178</v>
      </c>
    </row>
    <row r="786" spans="2:18" ht="14" x14ac:dyDescent="0.15">
      <c r="B786" s="110">
        <f>Deptos!C778</f>
        <v>762</v>
      </c>
      <c r="C786" s="51" t="str">
        <f>Deptos!D778</f>
        <v>CONDO</v>
      </c>
      <c r="D786" s="51">
        <f>Deptos!E778</f>
        <v>0</v>
      </c>
      <c r="E786" s="105">
        <f>Deptos!F778</f>
        <v>0</v>
      </c>
      <c r="F786" s="82" t="s">
        <v>151</v>
      </c>
      <c r="G786" s="64"/>
      <c r="H786" s="217"/>
      <c r="I786" s="87"/>
      <c r="J786" s="226"/>
      <c r="K786" s="222" t="s">
        <v>181</v>
      </c>
      <c r="L786" s="222"/>
      <c r="M786" s="227"/>
      <c r="N786" s="228"/>
      <c r="O786" s="64"/>
      <c r="P786" s="86"/>
      <c r="Q786" s="198" t="s">
        <v>181</v>
      </c>
      <c r="R786" s="91" t="s">
        <v>178</v>
      </c>
    </row>
    <row r="787" spans="2:18" ht="14" x14ac:dyDescent="0.15">
      <c r="B787" s="110">
        <f>Deptos!C779</f>
        <v>763</v>
      </c>
      <c r="C787" s="51" t="str">
        <f>Deptos!D779</f>
        <v>CONDO</v>
      </c>
      <c r="D787" s="51">
        <f>Deptos!E779</f>
        <v>0</v>
      </c>
      <c r="E787" s="105">
        <f>Deptos!F779</f>
        <v>0</v>
      </c>
      <c r="F787" s="82" t="s">
        <v>151</v>
      </c>
      <c r="G787" s="64"/>
      <c r="H787" s="217"/>
      <c r="I787" s="87"/>
      <c r="J787" s="226"/>
      <c r="K787" s="222" t="s">
        <v>181</v>
      </c>
      <c r="L787" s="222"/>
      <c r="M787" s="227"/>
      <c r="N787" s="228"/>
      <c r="O787" s="64"/>
      <c r="P787" s="86"/>
      <c r="Q787" s="198" t="s">
        <v>181</v>
      </c>
      <c r="R787" s="91" t="s">
        <v>178</v>
      </c>
    </row>
    <row r="788" spans="2:18" ht="14" x14ac:dyDescent="0.15">
      <c r="B788" s="110">
        <f>Deptos!C780</f>
        <v>764</v>
      </c>
      <c r="C788" s="51" t="str">
        <f>Deptos!D780</f>
        <v>CONDO</v>
      </c>
      <c r="D788" s="51">
        <f>Deptos!E780</f>
        <v>0</v>
      </c>
      <c r="E788" s="105">
        <f>Deptos!F780</f>
        <v>0</v>
      </c>
      <c r="F788" s="82" t="s">
        <v>151</v>
      </c>
      <c r="G788" s="64"/>
      <c r="H788" s="217"/>
      <c r="I788" s="87"/>
      <c r="J788" s="226"/>
      <c r="K788" s="222" t="s">
        <v>181</v>
      </c>
      <c r="L788" s="222"/>
      <c r="M788" s="227"/>
      <c r="N788" s="228"/>
      <c r="O788" s="64"/>
      <c r="P788" s="86"/>
      <c r="Q788" s="198" t="s">
        <v>181</v>
      </c>
      <c r="R788" s="91" t="s">
        <v>178</v>
      </c>
    </row>
    <row r="789" spans="2:18" ht="14" x14ac:dyDescent="0.15">
      <c r="B789" s="110">
        <f>Deptos!C781</f>
        <v>765</v>
      </c>
      <c r="C789" s="51" t="str">
        <f>Deptos!D781</f>
        <v>CONDO</v>
      </c>
      <c r="D789" s="51">
        <f>Deptos!E781</f>
        <v>0</v>
      </c>
      <c r="E789" s="105">
        <f>Deptos!F781</f>
        <v>0</v>
      </c>
      <c r="F789" s="82" t="s">
        <v>151</v>
      </c>
      <c r="G789" s="64"/>
      <c r="H789" s="217"/>
      <c r="I789" s="87"/>
      <c r="J789" s="226"/>
      <c r="K789" s="222" t="s">
        <v>181</v>
      </c>
      <c r="L789" s="222"/>
      <c r="M789" s="227"/>
      <c r="N789" s="228"/>
      <c r="O789" s="64"/>
      <c r="P789" s="86"/>
      <c r="Q789" s="198" t="s">
        <v>181</v>
      </c>
      <c r="R789" s="91" t="s">
        <v>178</v>
      </c>
    </row>
    <row r="790" spans="2:18" ht="14" x14ac:dyDescent="0.15">
      <c r="B790" s="110">
        <f>Deptos!C782</f>
        <v>766</v>
      </c>
      <c r="C790" s="51" t="str">
        <f>Deptos!D782</f>
        <v>CONDO</v>
      </c>
      <c r="D790" s="51">
        <f>Deptos!E782</f>
        <v>0</v>
      </c>
      <c r="E790" s="105">
        <f>Deptos!F782</f>
        <v>0</v>
      </c>
      <c r="F790" s="82" t="s">
        <v>151</v>
      </c>
      <c r="G790" s="64"/>
      <c r="H790" s="217"/>
      <c r="I790" s="87"/>
      <c r="J790" s="226"/>
      <c r="K790" s="222" t="s">
        <v>181</v>
      </c>
      <c r="L790" s="222"/>
      <c r="M790" s="227"/>
      <c r="N790" s="228"/>
      <c r="O790" s="64"/>
      <c r="P790" s="86"/>
      <c r="Q790" s="198" t="s">
        <v>181</v>
      </c>
      <c r="R790" s="91" t="s">
        <v>178</v>
      </c>
    </row>
    <row r="791" spans="2:18" ht="14" x14ac:dyDescent="0.15">
      <c r="B791" s="110">
        <f>Deptos!C783</f>
        <v>767</v>
      </c>
      <c r="C791" s="51" t="str">
        <f>Deptos!D783</f>
        <v>CONDO</v>
      </c>
      <c r="D791" s="51">
        <f>Deptos!E783</f>
        <v>0</v>
      </c>
      <c r="E791" s="105">
        <f>Deptos!F783</f>
        <v>0</v>
      </c>
      <c r="F791" s="82" t="s">
        <v>151</v>
      </c>
      <c r="G791" s="64"/>
      <c r="H791" s="217"/>
      <c r="I791" s="87"/>
      <c r="J791" s="226"/>
      <c r="K791" s="222" t="s">
        <v>181</v>
      </c>
      <c r="L791" s="222"/>
      <c r="M791" s="227"/>
      <c r="N791" s="228"/>
      <c r="O791" s="64"/>
      <c r="P791" s="86"/>
      <c r="Q791" s="198" t="s">
        <v>181</v>
      </c>
      <c r="R791" s="91" t="s">
        <v>178</v>
      </c>
    </row>
    <row r="792" spans="2:18" ht="14" x14ac:dyDescent="0.15">
      <c r="B792" s="110">
        <f>Deptos!C784</f>
        <v>768</v>
      </c>
      <c r="C792" s="51" t="str">
        <f>Deptos!D784</f>
        <v>CONDO</v>
      </c>
      <c r="D792" s="51">
        <f>Deptos!E784</f>
        <v>0</v>
      </c>
      <c r="E792" s="105">
        <f>Deptos!F784</f>
        <v>0</v>
      </c>
      <c r="F792" s="82" t="s">
        <v>151</v>
      </c>
      <c r="G792" s="64"/>
      <c r="H792" s="217"/>
      <c r="I792" s="87"/>
      <c r="J792" s="226"/>
      <c r="K792" s="222" t="s">
        <v>181</v>
      </c>
      <c r="L792" s="222"/>
      <c r="M792" s="227"/>
      <c r="N792" s="228"/>
      <c r="O792" s="64"/>
      <c r="P792" s="86"/>
      <c r="Q792" s="198" t="s">
        <v>181</v>
      </c>
      <c r="R792" s="91" t="s">
        <v>178</v>
      </c>
    </row>
    <row r="793" spans="2:18" ht="14" x14ac:dyDescent="0.15">
      <c r="B793" s="110">
        <f>Deptos!C785</f>
        <v>769</v>
      </c>
      <c r="C793" s="51" t="str">
        <f>Deptos!D785</f>
        <v>CONDO</v>
      </c>
      <c r="D793" s="51">
        <f>Deptos!E785</f>
        <v>0</v>
      </c>
      <c r="E793" s="105">
        <f>Deptos!F785</f>
        <v>0</v>
      </c>
      <c r="F793" s="82" t="s">
        <v>151</v>
      </c>
      <c r="G793" s="64"/>
      <c r="H793" s="217"/>
      <c r="I793" s="87"/>
      <c r="J793" s="226"/>
      <c r="K793" s="222" t="s">
        <v>181</v>
      </c>
      <c r="L793" s="222"/>
      <c r="M793" s="227"/>
      <c r="N793" s="228"/>
      <c r="O793" s="64"/>
      <c r="P793" s="86"/>
      <c r="Q793" s="198" t="s">
        <v>181</v>
      </c>
      <c r="R793" s="91" t="s">
        <v>178</v>
      </c>
    </row>
    <row r="794" spans="2:18" ht="14" x14ac:dyDescent="0.15">
      <c r="B794" s="110">
        <f>Deptos!C786</f>
        <v>770</v>
      </c>
      <c r="C794" s="51" t="str">
        <f>Deptos!D786</f>
        <v>CONDO</v>
      </c>
      <c r="D794" s="51">
        <f>Deptos!E786</f>
        <v>0</v>
      </c>
      <c r="E794" s="105">
        <f>Deptos!F786</f>
        <v>0</v>
      </c>
      <c r="F794" s="82" t="s">
        <v>151</v>
      </c>
      <c r="G794" s="64"/>
      <c r="H794" s="217"/>
      <c r="I794" s="87"/>
      <c r="J794" s="226"/>
      <c r="K794" s="222" t="s">
        <v>181</v>
      </c>
      <c r="L794" s="222"/>
      <c r="M794" s="227"/>
      <c r="N794" s="228"/>
      <c r="O794" s="64"/>
      <c r="P794" s="86"/>
      <c r="Q794" s="198" t="s">
        <v>181</v>
      </c>
      <c r="R794" s="91" t="s">
        <v>178</v>
      </c>
    </row>
    <row r="795" spans="2:18" ht="14" x14ac:dyDescent="0.15">
      <c r="B795" s="110">
        <f>Deptos!C787</f>
        <v>771</v>
      </c>
      <c r="C795" s="51" t="str">
        <f>Deptos!D787</f>
        <v>CONDO</v>
      </c>
      <c r="D795" s="51">
        <f>Deptos!E787</f>
        <v>0</v>
      </c>
      <c r="E795" s="105">
        <f>Deptos!F787</f>
        <v>0</v>
      </c>
      <c r="F795" s="82" t="s">
        <v>151</v>
      </c>
      <c r="G795" s="64"/>
      <c r="H795" s="217"/>
      <c r="I795" s="87"/>
      <c r="J795" s="226"/>
      <c r="K795" s="222" t="s">
        <v>181</v>
      </c>
      <c r="L795" s="222"/>
      <c r="M795" s="227"/>
      <c r="N795" s="228"/>
      <c r="O795" s="64"/>
      <c r="P795" s="86"/>
      <c r="Q795" s="198" t="s">
        <v>181</v>
      </c>
      <c r="R795" s="91" t="s">
        <v>178</v>
      </c>
    </row>
    <row r="796" spans="2:18" ht="14" x14ac:dyDescent="0.15">
      <c r="B796" s="110">
        <f>Deptos!C788</f>
        <v>772</v>
      </c>
      <c r="C796" s="51" t="str">
        <f>Deptos!D788</f>
        <v>CONDO</v>
      </c>
      <c r="D796" s="51">
        <f>Deptos!E788</f>
        <v>0</v>
      </c>
      <c r="E796" s="105">
        <f>Deptos!F788</f>
        <v>0</v>
      </c>
      <c r="F796" s="82" t="s">
        <v>151</v>
      </c>
      <c r="G796" s="64"/>
      <c r="H796" s="217"/>
      <c r="I796" s="87"/>
      <c r="J796" s="226"/>
      <c r="K796" s="222" t="s">
        <v>181</v>
      </c>
      <c r="L796" s="222"/>
      <c r="M796" s="227"/>
      <c r="N796" s="228"/>
      <c r="O796" s="64"/>
      <c r="P796" s="86"/>
      <c r="Q796" s="198" t="s">
        <v>181</v>
      </c>
      <c r="R796" s="91" t="s">
        <v>178</v>
      </c>
    </row>
    <row r="797" spans="2:18" ht="14" x14ac:dyDescent="0.15">
      <c r="B797" s="110">
        <f>Deptos!C789</f>
        <v>773</v>
      </c>
      <c r="C797" s="51" t="str">
        <f>Deptos!D789</f>
        <v>CONDO</v>
      </c>
      <c r="D797" s="51">
        <f>Deptos!E789</f>
        <v>0</v>
      </c>
      <c r="E797" s="105">
        <f>Deptos!F789</f>
        <v>0</v>
      </c>
      <c r="F797" s="82" t="s">
        <v>151</v>
      </c>
      <c r="G797" s="64"/>
      <c r="H797" s="217"/>
      <c r="I797" s="87"/>
      <c r="J797" s="226"/>
      <c r="K797" s="222" t="s">
        <v>181</v>
      </c>
      <c r="L797" s="222"/>
      <c r="M797" s="227"/>
      <c r="N797" s="228"/>
      <c r="O797" s="64"/>
      <c r="P797" s="86"/>
      <c r="Q797" s="198" t="s">
        <v>181</v>
      </c>
      <c r="R797" s="91" t="s">
        <v>178</v>
      </c>
    </row>
    <row r="798" spans="2:18" ht="14" x14ac:dyDescent="0.15">
      <c r="B798" s="110">
        <f>Deptos!C790</f>
        <v>774</v>
      </c>
      <c r="C798" s="51" t="str">
        <f>Deptos!D790</f>
        <v>CONDO</v>
      </c>
      <c r="D798" s="51">
        <f>Deptos!E790</f>
        <v>0</v>
      </c>
      <c r="E798" s="105">
        <f>Deptos!F790</f>
        <v>0</v>
      </c>
      <c r="F798" s="82" t="s">
        <v>151</v>
      </c>
      <c r="G798" s="64"/>
      <c r="H798" s="217"/>
      <c r="I798" s="87"/>
      <c r="J798" s="226"/>
      <c r="K798" s="222" t="s">
        <v>181</v>
      </c>
      <c r="L798" s="222"/>
      <c r="M798" s="227"/>
      <c r="N798" s="228"/>
      <c r="O798" s="64"/>
      <c r="P798" s="86"/>
      <c r="Q798" s="198" t="s">
        <v>181</v>
      </c>
      <c r="R798" s="91" t="s">
        <v>178</v>
      </c>
    </row>
    <row r="799" spans="2:18" ht="14" x14ac:dyDescent="0.15">
      <c r="B799" s="110">
        <f>Deptos!C791</f>
        <v>775</v>
      </c>
      <c r="C799" s="51" t="str">
        <f>Deptos!D791</f>
        <v>CONDO</v>
      </c>
      <c r="D799" s="51">
        <f>Deptos!E791</f>
        <v>0</v>
      </c>
      <c r="E799" s="105">
        <f>Deptos!F791</f>
        <v>0</v>
      </c>
      <c r="F799" s="82" t="s">
        <v>151</v>
      </c>
      <c r="G799" s="64"/>
      <c r="H799" s="217"/>
      <c r="I799" s="87"/>
      <c r="J799" s="226"/>
      <c r="K799" s="222" t="s">
        <v>181</v>
      </c>
      <c r="L799" s="222"/>
      <c r="M799" s="227"/>
      <c r="N799" s="228"/>
      <c r="O799" s="64"/>
      <c r="P799" s="86"/>
      <c r="Q799" s="198" t="s">
        <v>181</v>
      </c>
      <c r="R799" s="91" t="s">
        <v>178</v>
      </c>
    </row>
    <row r="800" spans="2:18" ht="14" x14ac:dyDescent="0.15">
      <c r="B800" s="110">
        <f>Deptos!C792</f>
        <v>776</v>
      </c>
      <c r="C800" s="51" t="str">
        <f>Deptos!D792</f>
        <v>CONDO</v>
      </c>
      <c r="D800" s="51">
        <f>Deptos!E792</f>
        <v>0</v>
      </c>
      <c r="E800" s="105">
        <f>Deptos!F792</f>
        <v>0</v>
      </c>
      <c r="F800" s="82" t="s">
        <v>151</v>
      </c>
      <c r="G800" s="64"/>
      <c r="H800" s="217"/>
      <c r="I800" s="87"/>
      <c r="J800" s="226"/>
      <c r="K800" s="222" t="s">
        <v>181</v>
      </c>
      <c r="L800" s="222"/>
      <c r="M800" s="227"/>
      <c r="N800" s="228"/>
      <c r="O800" s="64"/>
      <c r="P800" s="86"/>
      <c r="Q800" s="198" t="s">
        <v>181</v>
      </c>
      <c r="R800" s="91" t="s">
        <v>178</v>
      </c>
    </row>
    <row r="801" spans="2:18" ht="14" x14ac:dyDescent="0.15">
      <c r="B801" s="110">
        <f>Deptos!C793</f>
        <v>777</v>
      </c>
      <c r="C801" s="51" t="str">
        <f>Deptos!D793</f>
        <v>CONDO</v>
      </c>
      <c r="D801" s="51">
        <f>Deptos!E793</f>
        <v>0</v>
      </c>
      <c r="E801" s="105">
        <f>Deptos!F793</f>
        <v>0</v>
      </c>
      <c r="F801" s="82" t="s">
        <v>151</v>
      </c>
      <c r="G801" s="64"/>
      <c r="H801" s="217"/>
      <c r="I801" s="87"/>
      <c r="J801" s="226"/>
      <c r="K801" s="222" t="s">
        <v>181</v>
      </c>
      <c r="L801" s="222"/>
      <c r="M801" s="227"/>
      <c r="N801" s="228"/>
      <c r="O801" s="64"/>
      <c r="P801" s="86"/>
      <c r="Q801" s="198" t="s">
        <v>181</v>
      </c>
      <c r="R801" s="91" t="s">
        <v>178</v>
      </c>
    </row>
    <row r="802" spans="2:18" ht="14" x14ac:dyDescent="0.15">
      <c r="B802" s="110">
        <f>Deptos!C794</f>
        <v>778</v>
      </c>
      <c r="C802" s="51" t="str">
        <f>Deptos!D794</f>
        <v>CONDO</v>
      </c>
      <c r="D802" s="51">
        <f>Deptos!E794</f>
        <v>0</v>
      </c>
      <c r="E802" s="105">
        <f>Deptos!F794</f>
        <v>0</v>
      </c>
      <c r="F802" s="82" t="s">
        <v>151</v>
      </c>
      <c r="G802" s="64"/>
      <c r="H802" s="217"/>
      <c r="I802" s="87"/>
      <c r="J802" s="226"/>
      <c r="K802" s="222" t="s">
        <v>181</v>
      </c>
      <c r="L802" s="222"/>
      <c r="M802" s="227"/>
      <c r="N802" s="228"/>
      <c r="O802" s="64"/>
      <c r="P802" s="86"/>
      <c r="Q802" s="198" t="s">
        <v>181</v>
      </c>
      <c r="R802" s="91" t="s">
        <v>178</v>
      </c>
    </row>
    <row r="803" spans="2:18" ht="14" x14ac:dyDescent="0.15">
      <c r="B803" s="110">
        <f>Deptos!C795</f>
        <v>779</v>
      </c>
      <c r="C803" s="51" t="str">
        <f>Deptos!D795</f>
        <v>CONDO</v>
      </c>
      <c r="D803" s="51">
        <f>Deptos!E795</f>
        <v>0</v>
      </c>
      <c r="E803" s="105">
        <f>Deptos!F795</f>
        <v>0</v>
      </c>
      <c r="F803" s="82" t="s">
        <v>151</v>
      </c>
      <c r="G803" s="64"/>
      <c r="H803" s="217"/>
      <c r="I803" s="87"/>
      <c r="J803" s="226"/>
      <c r="K803" s="222" t="s">
        <v>181</v>
      </c>
      <c r="L803" s="222"/>
      <c r="M803" s="227"/>
      <c r="N803" s="228"/>
      <c r="O803" s="64"/>
      <c r="P803" s="86"/>
      <c r="Q803" s="198" t="s">
        <v>181</v>
      </c>
      <c r="R803" s="91" t="s">
        <v>178</v>
      </c>
    </row>
    <row r="804" spans="2:18" ht="14" x14ac:dyDescent="0.15">
      <c r="B804" s="110">
        <f>Deptos!C796</f>
        <v>780</v>
      </c>
      <c r="C804" s="51" t="str">
        <f>Deptos!D796</f>
        <v>CONDO</v>
      </c>
      <c r="D804" s="51">
        <f>Deptos!E796</f>
        <v>0</v>
      </c>
      <c r="E804" s="105">
        <f>Deptos!F796</f>
        <v>0</v>
      </c>
      <c r="F804" s="82" t="s">
        <v>151</v>
      </c>
      <c r="G804" s="64"/>
      <c r="H804" s="217"/>
      <c r="I804" s="87"/>
      <c r="J804" s="226"/>
      <c r="K804" s="222" t="s">
        <v>181</v>
      </c>
      <c r="L804" s="222"/>
      <c r="M804" s="227"/>
      <c r="N804" s="228"/>
      <c r="O804" s="64"/>
      <c r="P804" s="86"/>
      <c r="Q804" s="198" t="s">
        <v>181</v>
      </c>
      <c r="R804" s="91" t="s">
        <v>178</v>
      </c>
    </row>
    <row r="805" spans="2:18" ht="14" x14ac:dyDescent="0.15">
      <c r="B805" s="110">
        <f>Deptos!C797</f>
        <v>781</v>
      </c>
      <c r="C805" s="51" t="str">
        <f>Deptos!D797</f>
        <v>CONDO</v>
      </c>
      <c r="D805" s="51">
        <f>Deptos!E797</f>
        <v>0</v>
      </c>
      <c r="E805" s="105">
        <f>Deptos!F797</f>
        <v>0</v>
      </c>
      <c r="F805" s="82" t="s">
        <v>151</v>
      </c>
      <c r="G805" s="64"/>
      <c r="H805" s="217"/>
      <c r="I805" s="87"/>
      <c r="J805" s="226"/>
      <c r="K805" s="222" t="s">
        <v>181</v>
      </c>
      <c r="L805" s="222"/>
      <c r="M805" s="227"/>
      <c r="N805" s="228"/>
      <c r="O805" s="64"/>
      <c r="P805" s="86"/>
      <c r="Q805" s="198" t="s">
        <v>181</v>
      </c>
      <c r="R805" s="91" t="s">
        <v>178</v>
      </c>
    </row>
    <row r="806" spans="2:18" ht="14" x14ac:dyDescent="0.15">
      <c r="B806" s="110">
        <f>Deptos!C798</f>
        <v>782</v>
      </c>
      <c r="C806" s="51" t="str">
        <f>Deptos!D798</f>
        <v>CONDO</v>
      </c>
      <c r="D806" s="51">
        <f>Deptos!E798</f>
        <v>0</v>
      </c>
      <c r="E806" s="105">
        <f>Deptos!F798</f>
        <v>0</v>
      </c>
      <c r="F806" s="82" t="s">
        <v>151</v>
      </c>
      <c r="G806" s="64"/>
      <c r="H806" s="217"/>
      <c r="I806" s="87"/>
      <c r="J806" s="226"/>
      <c r="K806" s="222" t="s">
        <v>181</v>
      </c>
      <c r="L806" s="222"/>
      <c r="M806" s="227"/>
      <c r="N806" s="228"/>
      <c r="O806" s="64"/>
      <c r="P806" s="86"/>
      <c r="Q806" s="198" t="s">
        <v>181</v>
      </c>
      <c r="R806" s="91" t="s">
        <v>178</v>
      </c>
    </row>
    <row r="807" spans="2:18" ht="14" x14ac:dyDescent="0.15">
      <c r="B807" s="110">
        <f>Deptos!C799</f>
        <v>783</v>
      </c>
      <c r="C807" s="51" t="str">
        <f>Deptos!D799</f>
        <v>CONDO</v>
      </c>
      <c r="D807" s="51">
        <f>Deptos!E799</f>
        <v>0</v>
      </c>
      <c r="E807" s="105">
        <f>Deptos!F799</f>
        <v>0</v>
      </c>
      <c r="F807" s="82" t="s">
        <v>151</v>
      </c>
      <c r="G807" s="64"/>
      <c r="H807" s="217"/>
      <c r="I807" s="87"/>
      <c r="J807" s="226"/>
      <c r="K807" s="222" t="s">
        <v>181</v>
      </c>
      <c r="L807" s="222"/>
      <c r="M807" s="227"/>
      <c r="N807" s="228"/>
      <c r="O807" s="64"/>
      <c r="P807" s="86"/>
      <c r="Q807" s="198" t="s">
        <v>181</v>
      </c>
      <c r="R807" s="91" t="s">
        <v>178</v>
      </c>
    </row>
    <row r="808" spans="2:18" ht="14" x14ac:dyDescent="0.15">
      <c r="B808" s="110">
        <f>Deptos!C800</f>
        <v>784</v>
      </c>
      <c r="C808" s="51" t="str">
        <f>Deptos!D800</f>
        <v>CONDO</v>
      </c>
      <c r="D808" s="51">
        <f>Deptos!E800</f>
        <v>0</v>
      </c>
      <c r="E808" s="105">
        <f>Deptos!F800</f>
        <v>0</v>
      </c>
      <c r="F808" s="82" t="s">
        <v>151</v>
      </c>
      <c r="G808" s="64"/>
      <c r="H808" s="217"/>
      <c r="I808" s="87"/>
      <c r="J808" s="226"/>
      <c r="K808" s="222" t="s">
        <v>181</v>
      </c>
      <c r="L808" s="222"/>
      <c r="M808" s="227"/>
      <c r="N808" s="228"/>
      <c r="O808" s="64"/>
      <c r="P808" s="86"/>
      <c r="Q808" s="198" t="s">
        <v>181</v>
      </c>
      <c r="R808" s="91" t="s">
        <v>178</v>
      </c>
    </row>
    <row r="809" spans="2:18" ht="14" x14ac:dyDescent="0.15">
      <c r="B809" s="110">
        <f>Deptos!C801</f>
        <v>785</v>
      </c>
      <c r="C809" s="51" t="str">
        <f>Deptos!D801</f>
        <v>CONDO</v>
      </c>
      <c r="D809" s="51">
        <f>Deptos!E801</f>
        <v>0</v>
      </c>
      <c r="E809" s="105">
        <f>Deptos!F801</f>
        <v>0</v>
      </c>
      <c r="F809" s="82" t="s">
        <v>151</v>
      </c>
      <c r="G809" s="64"/>
      <c r="H809" s="217"/>
      <c r="I809" s="87"/>
      <c r="J809" s="226"/>
      <c r="K809" s="222" t="s">
        <v>181</v>
      </c>
      <c r="L809" s="222"/>
      <c r="M809" s="227"/>
      <c r="N809" s="228"/>
      <c r="O809" s="64"/>
      <c r="P809" s="86"/>
      <c r="Q809" s="198" t="s">
        <v>181</v>
      </c>
      <c r="R809" s="91" t="s">
        <v>178</v>
      </c>
    </row>
    <row r="810" spans="2:18" ht="14" x14ac:dyDescent="0.15">
      <c r="B810" s="110">
        <f>Deptos!C802</f>
        <v>786</v>
      </c>
      <c r="C810" s="51" t="str">
        <f>Deptos!D802</f>
        <v>CONDO</v>
      </c>
      <c r="D810" s="51">
        <f>Deptos!E802</f>
        <v>0</v>
      </c>
      <c r="E810" s="105">
        <f>Deptos!F802</f>
        <v>0</v>
      </c>
      <c r="F810" s="82" t="s">
        <v>151</v>
      </c>
      <c r="G810" s="64"/>
      <c r="H810" s="217"/>
      <c r="I810" s="87"/>
      <c r="J810" s="226"/>
      <c r="K810" s="222" t="s">
        <v>181</v>
      </c>
      <c r="L810" s="222"/>
      <c r="M810" s="227"/>
      <c r="N810" s="228"/>
      <c r="O810" s="64"/>
      <c r="P810" s="86"/>
      <c r="Q810" s="198" t="s">
        <v>181</v>
      </c>
      <c r="R810" s="91" t="s">
        <v>178</v>
      </c>
    </row>
    <row r="811" spans="2:18" ht="14" x14ac:dyDescent="0.15">
      <c r="B811" s="110">
        <f>Deptos!C803</f>
        <v>787</v>
      </c>
      <c r="C811" s="51" t="str">
        <f>Deptos!D803</f>
        <v>CONDO</v>
      </c>
      <c r="D811" s="51">
        <f>Deptos!E803</f>
        <v>0</v>
      </c>
      <c r="E811" s="105">
        <f>Deptos!F803</f>
        <v>0</v>
      </c>
      <c r="F811" s="82" t="s">
        <v>151</v>
      </c>
      <c r="G811" s="64"/>
      <c r="H811" s="217"/>
      <c r="I811" s="87"/>
      <c r="J811" s="226"/>
      <c r="K811" s="222" t="s">
        <v>181</v>
      </c>
      <c r="L811" s="222"/>
      <c r="M811" s="227"/>
      <c r="N811" s="228"/>
      <c r="O811" s="64"/>
      <c r="P811" s="86"/>
      <c r="Q811" s="198" t="s">
        <v>181</v>
      </c>
      <c r="R811" s="91" t="s">
        <v>178</v>
      </c>
    </row>
    <row r="812" spans="2:18" ht="14" x14ac:dyDescent="0.15">
      <c r="B812" s="110">
        <f>Deptos!C804</f>
        <v>788</v>
      </c>
      <c r="C812" s="51" t="str">
        <f>Deptos!D804</f>
        <v>CONDO</v>
      </c>
      <c r="D812" s="51">
        <f>Deptos!E804</f>
        <v>0</v>
      </c>
      <c r="E812" s="105">
        <f>Deptos!F804</f>
        <v>0</v>
      </c>
      <c r="F812" s="82" t="s">
        <v>151</v>
      </c>
      <c r="G812" s="64"/>
      <c r="H812" s="217"/>
      <c r="I812" s="87"/>
      <c r="J812" s="226"/>
      <c r="K812" s="222" t="s">
        <v>181</v>
      </c>
      <c r="L812" s="222"/>
      <c r="M812" s="227"/>
      <c r="N812" s="228"/>
      <c r="O812" s="64"/>
      <c r="P812" s="86"/>
      <c r="Q812" s="198" t="s">
        <v>181</v>
      </c>
      <c r="R812" s="91" t="s">
        <v>178</v>
      </c>
    </row>
    <row r="813" spans="2:18" ht="14" x14ac:dyDescent="0.15">
      <c r="B813" s="110">
        <f>Deptos!C805</f>
        <v>789</v>
      </c>
      <c r="C813" s="51" t="str">
        <f>Deptos!D805</f>
        <v>CONDO</v>
      </c>
      <c r="D813" s="51">
        <f>Deptos!E805</f>
        <v>0</v>
      </c>
      <c r="E813" s="105">
        <f>Deptos!F805</f>
        <v>0</v>
      </c>
      <c r="F813" s="82" t="s">
        <v>151</v>
      </c>
      <c r="G813" s="64"/>
      <c r="H813" s="217"/>
      <c r="I813" s="87"/>
      <c r="J813" s="226"/>
      <c r="K813" s="222" t="s">
        <v>181</v>
      </c>
      <c r="L813" s="222"/>
      <c r="M813" s="227"/>
      <c r="N813" s="228"/>
      <c r="O813" s="64"/>
      <c r="P813" s="86"/>
      <c r="Q813" s="198" t="s">
        <v>181</v>
      </c>
      <c r="R813" s="91" t="s">
        <v>178</v>
      </c>
    </row>
    <row r="814" spans="2:18" ht="14" x14ac:dyDescent="0.15">
      <c r="B814" s="110">
        <f>Deptos!C806</f>
        <v>790</v>
      </c>
      <c r="C814" s="51" t="str">
        <f>Deptos!D806</f>
        <v>CONDO</v>
      </c>
      <c r="D814" s="51">
        <f>Deptos!E806</f>
        <v>0</v>
      </c>
      <c r="E814" s="105">
        <f>Deptos!F806</f>
        <v>0</v>
      </c>
      <c r="F814" s="82" t="s">
        <v>151</v>
      </c>
      <c r="G814" s="64"/>
      <c r="H814" s="217"/>
      <c r="I814" s="87"/>
      <c r="J814" s="226"/>
      <c r="K814" s="222" t="s">
        <v>181</v>
      </c>
      <c r="L814" s="222"/>
      <c r="M814" s="227"/>
      <c r="N814" s="228"/>
      <c r="O814" s="64"/>
      <c r="P814" s="86"/>
      <c r="Q814" s="198" t="s">
        <v>181</v>
      </c>
      <c r="R814" s="91" t="s">
        <v>178</v>
      </c>
    </row>
    <row r="815" spans="2:18" ht="14" x14ac:dyDescent="0.15">
      <c r="B815" s="110">
        <f>Deptos!C807</f>
        <v>791</v>
      </c>
      <c r="C815" s="51" t="str">
        <f>Deptos!D807</f>
        <v>CONDO</v>
      </c>
      <c r="D815" s="51">
        <f>Deptos!E807</f>
        <v>0</v>
      </c>
      <c r="E815" s="105">
        <f>Deptos!F807</f>
        <v>0</v>
      </c>
      <c r="F815" s="82" t="s">
        <v>151</v>
      </c>
      <c r="G815" s="64"/>
      <c r="H815" s="217"/>
      <c r="I815" s="87"/>
      <c r="J815" s="226"/>
      <c r="K815" s="222" t="s">
        <v>181</v>
      </c>
      <c r="L815" s="222"/>
      <c r="M815" s="227"/>
      <c r="N815" s="228"/>
      <c r="O815" s="64"/>
      <c r="P815" s="86"/>
      <c r="Q815" s="198" t="s">
        <v>181</v>
      </c>
      <c r="R815" s="91" t="s">
        <v>178</v>
      </c>
    </row>
    <row r="816" spans="2:18" ht="14" x14ac:dyDescent="0.15">
      <c r="B816" s="110">
        <f>Deptos!C808</f>
        <v>792</v>
      </c>
      <c r="C816" s="51" t="str">
        <f>Deptos!D808</f>
        <v>CONDO</v>
      </c>
      <c r="D816" s="51">
        <f>Deptos!E808</f>
        <v>0</v>
      </c>
      <c r="E816" s="105">
        <f>Deptos!F808</f>
        <v>0</v>
      </c>
      <c r="F816" s="82" t="s">
        <v>151</v>
      </c>
      <c r="G816" s="64"/>
      <c r="H816" s="217"/>
      <c r="I816" s="87"/>
      <c r="J816" s="226"/>
      <c r="K816" s="222" t="s">
        <v>181</v>
      </c>
      <c r="L816" s="222"/>
      <c r="M816" s="227"/>
      <c r="N816" s="228"/>
      <c r="O816" s="64"/>
      <c r="P816" s="86"/>
      <c r="Q816" s="198" t="s">
        <v>181</v>
      </c>
      <c r="R816" s="91" t="s">
        <v>178</v>
      </c>
    </row>
    <row r="817" spans="2:18" ht="14" x14ac:dyDescent="0.15">
      <c r="B817" s="110">
        <f>Deptos!C809</f>
        <v>793</v>
      </c>
      <c r="C817" s="51" t="str">
        <f>Deptos!D809</f>
        <v>CONDO</v>
      </c>
      <c r="D817" s="51">
        <f>Deptos!E809</f>
        <v>0</v>
      </c>
      <c r="E817" s="105">
        <f>Deptos!F809</f>
        <v>0</v>
      </c>
      <c r="F817" s="82" t="s">
        <v>151</v>
      </c>
      <c r="G817" s="64"/>
      <c r="H817" s="217"/>
      <c r="I817" s="87"/>
      <c r="J817" s="226"/>
      <c r="K817" s="222" t="s">
        <v>181</v>
      </c>
      <c r="L817" s="222"/>
      <c r="M817" s="227"/>
      <c r="N817" s="228"/>
      <c r="O817" s="64"/>
      <c r="P817" s="86"/>
      <c r="Q817" s="198" t="s">
        <v>181</v>
      </c>
      <c r="R817" s="91" t="s">
        <v>178</v>
      </c>
    </row>
    <row r="818" spans="2:18" ht="14" x14ac:dyDescent="0.15">
      <c r="B818" s="110">
        <f>Deptos!C810</f>
        <v>794</v>
      </c>
      <c r="C818" s="51" t="str">
        <f>Deptos!D810</f>
        <v>CONDO</v>
      </c>
      <c r="D818" s="51">
        <f>Deptos!E810</f>
        <v>0</v>
      </c>
      <c r="E818" s="105">
        <f>Deptos!F810</f>
        <v>0</v>
      </c>
      <c r="F818" s="82" t="s">
        <v>151</v>
      </c>
      <c r="G818" s="64"/>
      <c r="H818" s="217"/>
      <c r="I818" s="87"/>
      <c r="J818" s="226"/>
      <c r="K818" s="222" t="s">
        <v>181</v>
      </c>
      <c r="L818" s="222"/>
      <c r="M818" s="227"/>
      <c r="N818" s="228"/>
      <c r="O818" s="64"/>
      <c r="P818" s="86"/>
      <c r="Q818" s="198" t="s">
        <v>181</v>
      </c>
      <c r="R818" s="91" t="s">
        <v>178</v>
      </c>
    </row>
    <row r="819" spans="2:18" ht="14" x14ac:dyDescent="0.15">
      <c r="B819" s="110">
        <f>Deptos!C811</f>
        <v>795</v>
      </c>
      <c r="C819" s="51" t="str">
        <f>Deptos!D811</f>
        <v>CONDO</v>
      </c>
      <c r="D819" s="51">
        <f>Deptos!E811</f>
        <v>0</v>
      </c>
      <c r="E819" s="105">
        <f>Deptos!F811</f>
        <v>0</v>
      </c>
      <c r="F819" s="82" t="s">
        <v>151</v>
      </c>
      <c r="G819" s="64"/>
      <c r="H819" s="217"/>
      <c r="I819" s="87"/>
      <c r="J819" s="226"/>
      <c r="K819" s="222" t="s">
        <v>181</v>
      </c>
      <c r="L819" s="222"/>
      <c r="M819" s="227"/>
      <c r="N819" s="228"/>
      <c r="O819" s="64"/>
      <c r="P819" s="86"/>
      <c r="Q819" s="198" t="s">
        <v>181</v>
      </c>
      <c r="R819" s="91" t="s">
        <v>178</v>
      </c>
    </row>
    <row r="820" spans="2:18" ht="14" x14ac:dyDescent="0.15">
      <c r="B820" s="110">
        <f>Deptos!C812</f>
        <v>796</v>
      </c>
      <c r="C820" s="51" t="str">
        <f>Deptos!D812</f>
        <v>CONDO</v>
      </c>
      <c r="D820" s="51">
        <f>Deptos!E812</f>
        <v>0</v>
      </c>
      <c r="E820" s="105">
        <f>Deptos!F812</f>
        <v>0</v>
      </c>
      <c r="F820" s="82" t="s">
        <v>151</v>
      </c>
      <c r="G820" s="64"/>
      <c r="H820" s="217"/>
      <c r="I820" s="87"/>
      <c r="J820" s="226"/>
      <c r="K820" s="222" t="s">
        <v>181</v>
      </c>
      <c r="L820" s="222"/>
      <c r="M820" s="227"/>
      <c r="N820" s="228"/>
      <c r="O820" s="64"/>
      <c r="P820" s="86"/>
      <c r="Q820" s="198" t="s">
        <v>181</v>
      </c>
      <c r="R820" s="91" t="s">
        <v>178</v>
      </c>
    </row>
    <row r="821" spans="2:18" ht="14" x14ac:dyDescent="0.15">
      <c r="B821" s="110">
        <f>Deptos!C813</f>
        <v>797</v>
      </c>
      <c r="C821" s="51" t="str">
        <f>Deptos!D813</f>
        <v>CONDO</v>
      </c>
      <c r="D821" s="51">
        <f>Deptos!E813</f>
        <v>0</v>
      </c>
      <c r="E821" s="105">
        <f>Deptos!F813</f>
        <v>0</v>
      </c>
      <c r="F821" s="82" t="s">
        <v>151</v>
      </c>
      <c r="G821" s="64"/>
      <c r="H821" s="217"/>
      <c r="I821" s="87"/>
      <c r="J821" s="226"/>
      <c r="K821" s="222" t="s">
        <v>181</v>
      </c>
      <c r="L821" s="222"/>
      <c r="M821" s="227"/>
      <c r="N821" s="228"/>
      <c r="O821" s="64"/>
      <c r="P821" s="86"/>
      <c r="Q821" s="198" t="s">
        <v>181</v>
      </c>
      <c r="R821" s="91" t="s">
        <v>178</v>
      </c>
    </row>
    <row r="822" spans="2:18" ht="14" x14ac:dyDescent="0.15">
      <c r="B822" s="110">
        <f>Deptos!C814</f>
        <v>798</v>
      </c>
      <c r="C822" s="51" t="str">
        <f>Deptos!D814</f>
        <v>CONDO</v>
      </c>
      <c r="D822" s="51">
        <f>Deptos!E814</f>
        <v>0</v>
      </c>
      <c r="E822" s="105">
        <f>Deptos!F814</f>
        <v>0</v>
      </c>
      <c r="F822" s="82" t="s">
        <v>151</v>
      </c>
      <c r="G822" s="64"/>
      <c r="H822" s="217"/>
      <c r="I822" s="87"/>
      <c r="J822" s="226"/>
      <c r="K822" s="222" t="s">
        <v>181</v>
      </c>
      <c r="L822" s="222"/>
      <c r="M822" s="227"/>
      <c r="N822" s="228"/>
      <c r="O822" s="64"/>
      <c r="P822" s="86"/>
      <c r="Q822" s="198" t="s">
        <v>181</v>
      </c>
      <c r="R822" s="91" t="s">
        <v>178</v>
      </c>
    </row>
    <row r="823" spans="2:18" ht="14" x14ac:dyDescent="0.15">
      <c r="B823" s="110">
        <f>Deptos!C815</f>
        <v>799</v>
      </c>
      <c r="C823" s="51" t="str">
        <f>Deptos!D815</f>
        <v>CONDO</v>
      </c>
      <c r="D823" s="51">
        <f>Deptos!E815</f>
        <v>0</v>
      </c>
      <c r="E823" s="105">
        <f>Deptos!F815</f>
        <v>0</v>
      </c>
      <c r="F823" s="82" t="s">
        <v>151</v>
      </c>
      <c r="G823" s="64"/>
      <c r="H823" s="217"/>
      <c r="I823" s="87"/>
      <c r="J823" s="226"/>
      <c r="K823" s="222" t="s">
        <v>181</v>
      </c>
      <c r="L823" s="222"/>
      <c r="M823" s="227"/>
      <c r="N823" s="228"/>
      <c r="O823" s="64"/>
      <c r="P823" s="86"/>
      <c r="Q823" s="198" t="s">
        <v>181</v>
      </c>
      <c r="R823" s="91" t="s">
        <v>178</v>
      </c>
    </row>
    <row r="824" spans="2:18" ht="14" x14ac:dyDescent="0.15">
      <c r="B824" s="110">
        <f>Deptos!C816</f>
        <v>800</v>
      </c>
      <c r="C824" s="51" t="str">
        <f>Deptos!D816</f>
        <v>CONDO</v>
      </c>
      <c r="D824" s="51">
        <f>Deptos!E816</f>
        <v>0</v>
      </c>
      <c r="E824" s="105">
        <f>Deptos!F816</f>
        <v>0</v>
      </c>
      <c r="F824" s="82" t="s">
        <v>151</v>
      </c>
      <c r="G824" s="64"/>
      <c r="H824" s="217"/>
      <c r="I824" s="87"/>
      <c r="J824" s="226"/>
      <c r="K824" s="222" t="s">
        <v>181</v>
      </c>
      <c r="L824" s="222"/>
      <c r="M824" s="227"/>
      <c r="N824" s="228"/>
      <c r="O824" s="64"/>
      <c r="P824" s="86"/>
      <c r="Q824" s="198" t="s">
        <v>181</v>
      </c>
      <c r="R824" s="91" t="s">
        <v>178</v>
      </c>
    </row>
    <row r="825" spans="2:18" ht="14" x14ac:dyDescent="0.15">
      <c r="B825" s="110">
        <f>Deptos!C817</f>
        <v>801</v>
      </c>
      <c r="C825" s="51" t="str">
        <f>Deptos!D817</f>
        <v>CONDO</v>
      </c>
      <c r="D825" s="51">
        <f>Deptos!E817</f>
        <v>0</v>
      </c>
      <c r="E825" s="105">
        <f>Deptos!F817</f>
        <v>0</v>
      </c>
      <c r="F825" s="82" t="s">
        <v>151</v>
      </c>
      <c r="G825" s="64"/>
      <c r="H825" s="217"/>
      <c r="I825" s="87"/>
      <c r="J825" s="226"/>
      <c r="K825" s="222" t="s">
        <v>181</v>
      </c>
      <c r="L825" s="222"/>
      <c r="M825" s="227"/>
      <c r="N825" s="228"/>
      <c r="O825" s="64"/>
      <c r="P825" s="86"/>
      <c r="Q825" s="198" t="s">
        <v>181</v>
      </c>
      <c r="R825" s="91" t="s">
        <v>178</v>
      </c>
    </row>
    <row r="826" spans="2:18" ht="14" x14ac:dyDescent="0.15">
      <c r="B826" s="110">
        <f>Deptos!C818</f>
        <v>802</v>
      </c>
      <c r="C826" s="51" t="str">
        <f>Deptos!D818</f>
        <v>CONDO</v>
      </c>
      <c r="D826" s="51">
        <f>Deptos!E818</f>
        <v>0</v>
      </c>
      <c r="E826" s="105">
        <f>Deptos!F818</f>
        <v>0</v>
      </c>
      <c r="F826" s="82" t="s">
        <v>151</v>
      </c>
      <c r="G826" s="64"/>
      <c r="H826" s="217"/>
      <c r="I826" s="87"/>
      <c r="J826" s="226"/>
      <c r="K826" s="222" t="s">
        <v>181</v>
      </c>
      <c r="L826" s="222"/>
      <c r="M826" s="227"/>
      <c r="N826" s="228"/>
      <c r="O826" s="64"/>
      <c r="P826" s="86"/>
      <c r="Q826" s="198" t="s">
        <v>181</v>
      </c>
      <c r="R826" s="91" t="s">
        <v>178</v>
      </c>
    </row>
    <row r="827" spans="2:18" ht="14" x14ac:dyDescent="0.15">
      <c r="B827" s="110">
        <f>Deptos!C819</f>
        <v>803</v>
      </c>
      <c r="C827" s="51" t="str">
        <f>Deptos!D819</f>
        <v>CONDO</v>
      </c>
      <c r="D827" s="51">
        <f>Deptos!E819</f>
        <v>0</v>
      </c>
      <c r="E827" s="105">
        <f>Deptos!F819</f>
        <v>0</v>
      </c>
      <c r="F827" s="82" t="s">
        <v>151</v>
      </c>
      <c r="G827" s="64"/>
      <c r="H827" s="217"/>
      <c r="I827" s="87"/>
      <c r="J827" s="226"/>
      <c r="K827" s="222" t="s">
        <v>181</v>
      </c>
      <c r="L827" s="222"/>
      <c r="M827" s="227"/>
      <c r="N827" s="228"/>
      <c r="O827" s="64"/>
      <c r="P827" s="86"/>
      <c r="Q827" s="198" t="s">
        <v>181</v>
      </c>
      <c r="R827" s="91" t="s">
        <v>178</v>
      </c>
    </row>
    <row r="828" spans="2:18" ht="14" x14ac:dyDescent="0.15">
      <c r="B828" s="110">
        <f>Deptos!C820</f>
        <v>804</v>
      </c>
      <c r="C828" s="51" t="str">
        <f>Deptos!D820</f>
        <v>CONDO</v>
      </c>
      <c r="D828" s="51">
        <f>Deptos!E820</f>
        <v>0</v>
      </c>
      <c r="E828" s="105">
        <f>Deptos!F820</f>
        <v>0</v>
      </c>
      <c r="F828" s="82" t="s">
        <v>151</v>
      </c>
      <c r="G828" s="64"/>
      <c r="H828" s="217"/>
      <c r="I828" s="87"/>
      <c r="J828" s="226"/>
      <c r="K828" s="222" t="s">
        <v>181</v>
      </c>
      <c r="L828" s="222"/>
      <c r="M828" s="227"/>
      <c r="N828" s="228"/>
      <c r="O828" s="64"/>
      <c r="P828" s="86"/>
      <c r="Q828" s="198" t="s">
        <v>181</v>
      </c>
      <c r="R828" s="91" t="s">
        <v>178</v>
      </c>
    </row>
    <row r="829" spans="2:18" ht="14" x14ac:dyDescent="0.15">
      <c r="B829" s="110">
        <f>Deptos!C821</f>
        <v>805</v>
      </c>
      <c r="C829" s="51" t="str">
        <f>Deptos!D821</f>
        <v>CONDO</v>
      </c>
      <c r="D829" s="51">
        <f>Deptos!E821</f>
        <v>0</v>
      </c>
      <c r="E829" s="105">
        <f>Deptos!F821</f>
        <v>0</v>
      </c>
      <c r="F829" s="82" t="s">
        <v>151</v>
      </c>
      <c r="G829" s="64"/>
      <c r="H829" s="217"/>
      <c r="I829" s="87"/>
      <c r="J829" s="226"/>
      <c r="K829" s="222" t="s">
        <v>181</v>
      </c>
      <c r="L829" s="222"/>
      <c r="M829" s="227"/>
      <c r="N829" s="228"/>
      <c r="O829" s="64"/>
      <c r="P829" s="86"/>
      <c r="Q829" s="198" t="s">
        <v>181</v>
      </c>
      <c r="R829" s="91" t="s">
        <v>178</v>
      </c>
    </row>
    <row r="830" spans="2:18" ht="14" x14ac:dyDescent="0.15">
      <c r="B830" s="110">
        <f>Deptos!C822</f>
        <v>806</v>
      </c>
      <c r="C830" s="51" t="str">
        <f>Deptos!D822</f>
        <v>CONDO</v>
      </c>
      <c r="D830" s="51">
        <f>Deptos!E822</f>
        <v>0</v>
      </c>
      <c r="E830" s="105">
        <f>Deptos!F822</f>
        <v>0</v>
      </c>
      <c r="F830" s="82" t="s">
        <v>151</v>
      </c>
      <c r="G830" s="64"/>
      <c r="H830" s="217"/>
      <c r="I830" s="87"/>
      <c r="J830" s="226"/>
      <c r="K830" s="222" t="s">
        <v>181</v>
      </c>
      <c r="L830" s="222"/>
      <c r="M830" s="227"/>
      <c r="N830" s="228"/>
      <c r="O830" s="64"/>
      <c r="P830" s="86"/>
      <c r="Q830" s="198" t="s">
        <v>181</v>
      </c>
      <c r="R830" s="91" t="s">
        <v>178</v>
      </c>
    </row>
    <row r="831" spans="2:18" ht="14" x14ac:dyDescent="0.15">
      <c r="B831" s="110">
        <f>Deptos!C823</f>
        <v>807</v>
      </c>
      <c r="C831" s="51" t="str">
        <f>Deptos!D823</f>
        <v>CONDO</v>
      </c>
      <c r="D831" s="51">
        <f>Deptos!E823</f>
        <v>0</v>
      </c>
      <c r="E831" s="105">
        <f>Deptos!F823</f>
        <v>0</v>
      </c>
      <c r="F831" s="82" t="s">
        <v>151</v>
      </c>
      <c r="G831" s="64"/>
      <c r="H831" s="217"/>
      <c r="I831" s="87"/>
      <c r="J831" s="226"/>
      <c r="K831" s="222" t="s">
        <v>181</v>
      </c>
      <c r="L831" s="222"/>
      <c r="M831" s="227"/>
      <c r="N831" s="228"/>
      <c r="O831" s="64"/>
      <c r="P831" s="86"/>
      <c r="Q831" s="198" t="s">
        <v>181</v>
      </c>
      <c r="R831" s="91" t="s">
        <v>178</v>
      </c>
    </row>
    <row r="832" spans="2:18" ht="14" x14ac:dyDescent="0.15">
      <c r="B832" s="110">
        <f>Deptos!C824</f>
        <v>808</v>
      </c>
      <c r="C832" s="51" t="str">
        <f>Deptos!D824</f>
        <v>CONDO</v>
      </c>
      <c r="D832" s="51">
        <f>Deptos!E824</f>
        <v>0</v>
      </c>
      <c r="E832" s="105">
        <f>Deptos!F824</f>
        <v>0</v>
      </c>
      <c r="F832" s="82" t="s">
        <v>151</v>
      </c>
      <c r="G832" s="64"/>
      <c r="H832" s="217"/>
      <c r="I832" s="87"/>
      <c r="J832" s="226"/>
      <c r="K832" s="222" t="s">
        <v>181</v>
      </c>
      <c r="L832" s="222"/>
      <c r="M832" s="227"/>
      <c r="N832" s="228"/>
      <c r="O832" s="64"/>
      <c r="P832" s="86"/>
      <c r="Q832" s="198" t="s">
        <v>181</v>
      </c>
      <c r="R832" s="91" t="s">
        <v>178</v>
      </c>
    </row>
    <row r="833" spans="2:18" ht="14" x14ac:dyDescent="0.15">
      <c r="B833" s="110">
        <f>Deptos!C825</f>
        <v>809</v>
      </c>
      <c r="C833" s="51" t="str">
        <f>Deptos!D825</f>
        <v>CONDO</v>
      </c>
      <c r="D833" s="51">
        <f>Deptos!E825</f>
        <v>0</v>
      </c>
      <c r="E833" s="105">
        <f>Deptos!F825</f>
        <v>0</v>
      </c>
      <c r="F833" s="82" t="s">
        <v>151</v>
      </c>
      <c r="G833" s="64"/>
      <c r="H833" s="217"/>
      <c r="I833" s="87"/>
      <c r="J833" s="226"/>
      <c r="K833" s="222" t="s">
        <v>181</v>
      </c>
      <c r="L833" s="222"/>
      <c r="M833" s="227"/>
      <c r="N833" s="228"/>
      <c r="O833" s="64"/>
      <c r="P833" s="86"/>
      <c r="Q833" s="198" t="s">
        <v>181</v>
      </c>
      <c r="R833" s="91" t="s">
        <v>178</v>
      </c>
    </row>
    <row r="834" spans="2:18" ht="14" x14ac:dyDescent="0.15">
      <c r="B834" s="110">
        <f>Deptos!C826</f>
        <v>810</v>
      </c>
      <c r="C834" s="51" t="str">
        <f>Deptos!D826</f>
        <v>CONDO</v>
      </c>
      <c r="D834" s="51">
        <f>Deptos!E826</f>
        <v>0</v>
      </c>
      <c r="E834" s="105">
        <f>Deptos!F826</f>
        <v>0</v>
      </c>
      <c r="F834" s="82" t="s">
        <v>151</v>
      </c>
      <c r="G834" s="64"/>
      <c r="H834" s="217"/>
      <c r="I834" s="87"/>
      <c r="J834" s="226"/>
      <c r="K834" s="222" t="s">
        <v>181</v>
      </c>
      <c r="L834" s="222"/>
      <c r="M834" s="227"/>
      <c r="N834" s="228"/>
      <c r="O834" s="64"/>
      <c r="P834" s="86"/>
      <c r="Q834" s="198" t="s">
        <v>181</v>
      </c>
      <c r="R834" s="91" t="s">
        <v>178</v>
      </c>
    </row>
    <row r="835" spans="2:18" ht="14" x14ac:dyDescent="0.15">
      <c r="B835" s="110">
        <f>Deptos!C827</f>
        <v>811</v>
      </c>
      <c r="C835" s="51" t="str">
        <f>Deptos!D827</f>
        <v>CONDO</v>
      </c>
      <c r="D835" s="51">
        <f>Deptos!E827</f>
        <v>0</v>
      </c>
      <c r="E835" s="105">
        <f>Deptos!F827</f>
        <v>0</v>
      </c>
      <c r="F835" s="82" t="s">
        <v>151</v>
      </c>
      <c r="G835" s="64"/>
      <c r="H835" s="217"/>
      <c r="I835" s="87"/>
      <c r="J835" s="226"/>
      <c r="K835" s="222" t="s">
        <v>181</v>
      </c>
      <c r="L835" s="222"/>
      <c r="M835" s="227"/>
      <c r="N835" s="228"/>
      <c r="O835" s="64"/>
      <c r="P835" s="86"/>
      <c r="Q835" s="198" t="s">
        <v>181</v>
      </c>
      <c r="R835" s="91" t="s">
        <v>178</v>
      </c>
    </row>
    <row r="836" spans="2:18" ht="14" x14ac:dyDescent="0.15">
      <c r="B836" s="110">
        <f>Deptos!C828</f>
        <v>812</v>
      </c>
      <c r="C836" s="51" t="str">
        <f>Deptos!D828</f>
        <v>CONDO</v>
      </c>
      <c r="D836" s="51">
        <f>Deptos!E828</f>
        <v>0</v>
      </c>
      <c r="E836" s="105">
        <f>Deptos!F828</f>
        <v>0</v>
      </c>
      <c r="F836" s="82" t="s">
        <v>151</v>
      </c>
      <c r="G836" s="64"/>
      <c r="H836" s="217"/>
      <c r="I836" s="87"/>
      <c r="J836" s="226"/>
      <c r="K836" s="222" t="s">
        <v>181</v>
      </c>
      <c r="L836" s="222"/>
      <c r="M836" s="227"/>
      <c r="N836" s="228"/>
      <c r="O836" s="64"/>
      <c r="P836" s="86"/>
      <c r="Q836" s="198" t="s">
        <v>181</v>
      </c>
      <c r="R836" s="91" t="s">
        <v>178</v>
      </c>
    </row>
    <row r="837" spans="2:18" ht="14" x14ac:dyDescent="0.15">
      <c r="B837" s="110">
        <f>Deptos!C829</f>
        <v>813</v>
      </c>
      <c r="C837" s="51" t="str">
        <f>Deptos!D829</f>
        <v>CONDO</v>
      </c>
      <c r="D837" s="51">
        <f>Deptos!E829</f>
        <v>0</v>
      </c>
      <c r="E837" s="105">
        <f>Deptos!F829</f>
        <v>0</v>
      </c>
      <c r="F837" s="82" t="s">
        <v>151</v>
      </c>
      <c r="G837" s="64"/>
      <c r="H837" s="217"/>
      <c r="I837" s="87"/>
      <c r="J837" s="226"/>
      <c r="K837" s="222" t="s">
        <v>181</v>
      </c>
      <c r="L837" s="222"/>
      <c r="M837" s="227"/>
      <c r="N837" s="228"/>
      <c r="O837" s="64"/>
      <c r="P837" s="86"/>
      <c r="Q837" s="198" t="s">
        <v>181</v>
      </c>
      <c r="R837" s="91" t="s">
        <v>178</v>
      </c>
    </row>
    <row r="838" spans="2:18" ht="14" x14ac:dyDescent="0.15">
      <c r="B838" s="110">
        <f>Deptos!C830</f>
        <v>814</v>
      </c>
      <c r="C838" s="51" t="str">
        <f>Deptos!D830</f>
        <v>CONDO</v>
      </c>
      <c r="D838" s="51">
        <f>Deptos!E830</f>
        <v>0</v>
      </c>
      <c r="E838" s="105">
        <f>Deptos!F830</f>
        <v>0</v>
      </c>
      <c r="F838" s="82" t="s">
        <v>151</v>
      </c>
      <c r="G838" s="64"/>
      <c r="H838" s="217"/>
      <c r="I838" s="87"/>
      <c r="J838" s="226"/>
      <c r="K838" s="222" t="s">
        <v>181</v>
      </c>
      <c r="L838" s="222"/>
      <c r="M838" s="227"/>
      <c r="N838" s="228"/>
      <c r="O838" s="64"/>
      <c r="P838" s="86"/>
      <c r="Q838" s="198" t="s">
        <v>181</v>
      </c>
      <c r="R838" s="91" t="s">
        <v>178</v>
      </c>
    </row>
    <row r="839" spans="2:18" ht="14" x14ac:dyDescent="0.15">
      <c r="B839" s="110">
        <f>Deptos!C831</f>
        <v>815</v>
      </c>
      <c r="C839" s="51" t="str">
        <f>Deptos!D831</f>
        <v>CONDO</v>
      </c>
      <c r="D839" s="51">
        <f>Deptos!E831</f>
        <v>0</v>
      </c>
      <c r="E839" s="105">
        <f>Deptos!F831</f>
        <v>0</v>
      </c>
      <c r="F839" s="82" t="s">
        <v>151</v>
      </c>
      <c r="G839" s="64"/>
      <c r="H839" s="217"/>
      <c r="I839" s="87"/>
      <c r="J839" s="226"/>
      <c r="K839" s="222" t="s">
        <v>181</v>
      </c>
      <c r="L839" s="222"/>
      <c r="M839" s="227"/>
      <c r="N839" s="228"/>
      <c r="O839" s="64"/>
      <c r="P839" s="86"/>
      <c r="Q839" s="198" t="s">
        <v>181</v>
      </c>
      <c r="R839" s="91" t="s">
        <v>178</v>
      </c>
    </row>
    <row r="840" spans="2:18" ht="14" x14ac:dyDescent="0.15">
      <c r="B840" s="110">
        <f>Deptos!C832</f>
        <v>816</v>
      </c>
      <c r="C840" s="51" t="str">
        <f>Deptos!D832</f>
        <v>CONDO</v>
      </c>
      <c r="D840" s="51">
        <f>Deptos!E832</f>
        <v>0</v>
      </c>
      <c r="E840" s="105">
        <f>Deptos!F832</f>
        <v>0</v>
      </c>
      <c r="F840" s="82" t="s">
        <v>151</v>
      </c>
      <c r="G840" s="64"/>
      <c r="H840" s="217"/>
      <c r="I840" s="87"/>
      <c r="J840" s="226"/>
      <c r="K840" s="222" t="s">
        <v>181</v>
      </c>
      <c r="L840" s="222"/>
      <c r="M840" s="227"/>
      <c r="N840" s="228"/>
      <c r="O840" s="64"/>
      <c r="P840" s="86"/>
      <c r="Q840" s="198" t="s">
        <v>181</v>
      </c>
      <c r="R840" s="91" t="s">
        <v>178</v>
      </c>
    </row>
    <row r="841" spans="2:18" ht="14" x14ac:dyDescent="0.15">
      <c r="B841" s="110">
        <f>Deptos!C833</f>
        <v>817</v>
      </c>
      <c r="C841" s="51" t="str">
        <f>Deptos!D833</f>
        <v>CONDO</v>
      </c>
      <c r="D841" s="51">
        <f>Deptos!E833</f>
        <v>0</v>
      </c>
      <c r="E841" s="105">
        <f>Deptos!F833</f>
        <v>0</v>
      </c>
      <c r="F841" s="82" t="s">
        <v>151</v>
      </c>
      <c r="G841" s="64"/>
      <c r="H841" s="217"/>
      <c r="I841" s="87"/>
      <c r="J841" s="226"/>
      <c r="K841" s="222" t="s">
        <v>181</v>
      </c>
      <c r="L841" s="222"/>
      <c r="M841" s="227"/>
      <c r="N841" s="228"/>
      <c r="O841" s="64"/>
      <c r="P841" s="86"/>
      <c r="Q841" s="198" t="s">
        <v>181</v>
      </c>
      <c r="R841" s="91" t="s">
        <v>178</v>
      </c>
    </row>
    <row r="842" spans="2:18" ht="14" x14ac:dyDescent="0.15">
      <c r="B842" s="110">
        <f>Deptos!C834</f>
        <v>818</v>
      </c>
      <c r="C842" s="51" t="str">
        <f>Deptos!D834</f>
        <v>CONDO</v>
      </c>
      <c r="D842" s="51">
        <f>Deptos!E834</f>
        <v>0</v>
      </c>
      <c r="E842" s="105">
        <f>Deptos!F834</f>
        <v>0</v>
      </c>
      <c r="F842" s="82" t="s">
        <v>151</v>
      </c>
      <c r="G842" s="64"/>
      <c r="H842" s="217"/>
      <c r="I842" s="87"/>
      <c r="J842" s="226"/>
      <c r="K842" s="222" t="s">
        <v>181</v>
      </c>
      <c r="L842" s="222"/>
      <c r="M842" s="227"/>
      <c r="N842" s="228"/>
      <c r="O842" s="64"/>
      <c r="P842" s="86"/>
      <c r="Q842" s="198" t="s">
        <v>181</v>
      </c>
      <c r="R842" s="91" t="s">
        <v>178</v>
      </c>
    </row>
    <row r="843" spans="2:18" ht="14" x14ac:dyDescent="0.15">
      <c r="B843" s="110">
        <f>Deptos!C835</f>
        <v>819</v>
      </c>
      <c r="C843" s="51" t="str">
        <f>Deptos!D835</f>
        <v>CONDO</v>
      </c>
      <c r="D843" s="51">
        <f>Deptos!E835</f>
        <v>0</v>
      </c>
      <c r="E843" s="105">
        <f>Deptos!F835</f>
        <v>0</v>
      </c>
      <c r="F843" s="82" t="s">
        <v>151</v>
      </c>
      <c r="G843" s="64"/>
      <c r="H843" s="217"/>
      <c r="I843" s="87"/>
      <c r="J843" s="226"/>
      <c r="K843" s="222" t="s">
        <v>181</v>
      </c>
      <c r="L843" s="222"/>
      <c r="M843" s="227"/>
      <c r="N843" s="228"/>
      <c r="O843" s="64"/>
      <c r="P843" s="86"/>
      <c r="Q843" s="198" t="s">
        <v>181</v>
      </c>
      <c r="R843" s="91" t="s">
        <v>178</v>
      </c>
    </row>
    <row r="844" spans="2:18" ht="14" x14ac:dyDescent="0.15">
      <c r="B844" s="110">
        <f>Deptos!C836</f>
        <v>820</v>
      </c>
      <c r="C844" s="51" t="str">
        <f>Deptos!D836</f>
        <v>CONDO</v>
      </c>
      <c r="D844" s="51">
        <f>Deptos!E836</f>
        <v>0</v>
      </c>
      <c r="E844" s="105">
        <f>Deptos!F836</f>
        <v>0</v>
      </c>
      <c r="F844" s="82" t="s">
        <v>151</v>
      </c>
      <c r="G844" s="64"/>
      <c r="H844" s="217"/>
      <c r="I844" s="87"/>
      <c r="J844" s="226"/>
      <c r="K844" s="222" t="s">
        <v>181</v>
      </c>
      <c r="L844" s="222"/>
      <c r="M844" s="227"/>
      <c r="N844" s="228"/>
      <c r="O844" s="64"/>
      <c r="P844" s="86"/>
      <c r="Q844" s="198" t="s">
        <v>181</v>
      </c>
      <c r="R844" s="91" t="s">
        <v>178</v>
      </c>
    </row>
    <row r="845" spans="2:18" ht="14" x14ac:dyDescent="0.15">
      <c r="B845" s="110">
        <f>Deptos!C837</f>
        <v>821</v>
      </c>
      <c r="C845" s="51" t="str">
        <f>Deptos!D837</f>
        <v>CONDO</v>
      </c>
      <c r="D845" s="51">
        <f>Deptos!E837</f>
        <v>0</v>
      </c>
      <c r="E845" s="105">
        <f>Deptos!F837</f>
        <v>0</v>
      </c>
      <c r="F845" s="82" t="s">
        <v>151</v>
      </c>
      <c r="G845" s="64"/>
      <c r="H845" s="217"/>
      <c r="I845" s="87"/>
      <c r="J845" s="226"/>
      <c r="K845" s="222" t="s">
        <v>181</v>
      </c>
      <c r="L845" s="222"/>
      <c r="M845" s="227"/>
      <c r="N845" s="228"/>
      <c r="O845" s="64"/>
      <c r="P845" s="86"/>
      <c r="Q845" s="198" t="s">
        <v>181</v>
      </c>
      <c r="R845" s="91" t="s">
        <v>178</v>
      </c>
    </row>
    <row r="846" spans="2:18" ht="14" x14ac:dyDescent="0.15">
      <c r="B846" s="110">
        <f>Deptos!C838</f>
        <v>822</v>
      </c>
      <c r="C846" s="51" t="str">
        <f>Deptos!D838</f>
        <v>CONDO</v>
      </c>
      <c r="D846" s="51">
        <f>Deptos!E838</f>
        <v>0</v>
      </c>
      <c r="E846" s="105">
        <f>Deptos!F838</f>
        <v>0</v>
      </c>
      <c r="F846" s="82" t="s">
        <v>151</v>
      </c>
      <c r="G846" s="64"/>
      <c r="H846" s="217"/>
      <c r="I846" s="87"/>
      <c r="J846" s="226"/>
      <c r="K846" s="222" t="s">
        <v>181</v>
      </c>
      <c r="L846" s="222"/>
      <c r="M846" s="227"/>
      <c r="N846" s="228"/>
      <c r="O846" s="64"/>
      <c r="P846" s="86"/>
      <c r="Q846" s="198" t="s">
        <v>181</v>
      </c>
      <c r="R846" s="91" t="s">
        <v>178</v>
      </c>
    </row>
    <row r="847" spans="2:18" ht="14" x14ac:dyDescent="0.15">
      <c r="B847" s="110">
        <f>Deptos!C839</f>
        <v>823</v>
      </c>
      <c r="C847" s="51" t="str">
        <f>Deptos!D839</f>
        <v>CONDO</v>
      </c>
      <c r="D847" s="51">
        <f>Deptos!E839</f>
        <v>0</v>
      </c>
      <c r="E847" s="105">
        <f>Deptos!F839</f>
        <v>0</v>
      </c>
      <c r="F847" s="82" t="s">
        <v>151</v>
      </c>
      <c r="G847" s="64"/>
      <c r="H847" s="217"/>
      <c r="I847" s="87"/>
      <c r="J847" s="226"/>
      <c r="K847" s="222" t="s">
        <v>181</v>
      </c>
      <c r="L847" s="222"/>
      <c r="M847" s="227"/>
      <c r="N847" s="228"/>
      <c r="O847" s="64"/>
      <c r="P847" s="86"/>
      <c r="Q847" s="198" t="s">
        <v>181</v>
      </c>
      <c r="R847" s="91" t="s">
        <v>178</v>
      </c>
    </row>
    <row r="848" spans="2:18" ht="14" x14ac:dyDescent="0.15">
      <c r="B848" s="110">
        <f>Deptos!C840</f>
        <v>824</v>
      </c>
      <c r="C848" s="51" t="str">
        <f>Deptos!D840</f>
        <v>CONDO</v>
      </c>
      <c r="D848" s="51">
        <f>Deptos!E840</f>
        <v>0</v>
      </c>
      <c r="E848" s="105">
        <f>Deptos!F840</f>
        <v>0</v>
      </c>
      <c r="F848" s="82" t="s">
        <v>151</v>
      </c>
      <c r="G848" s="64"/>
      <c r="H848" s="217"/>
      <c r="I848" s="87"/>
      <c r="J848" s="226"/>
      <c r="K848" s="222" t="s">
        <v>181</v>
      </c>
      <c r="L848" s="222"/>
      <c r="M848" s="227"/>
      <c r="N848" s="228"/>
      <c r="O848" s="64"/>
      <c r="P848" s="86"/>
      <c r="Q848" s="198" t="s">
        <v>181</v>
      </c>
      <c r="R848" s="91" t="s">
        <v>178</v>
      </c>
    </row>
    <row r="849" spans="2:18" ht="14" x14ac:dyDescent="0.15">
      <c r="B849" s="110">
        <f>Deptos!C841</f>
        <v>825</v>
      </c>
      <c r="C849" s="51" t="str">
        <f>Deptos!D841</f>
        <v>CONDO</v>
      </c>
      <c r="D849" s="51">
        <f>Deptos!E841</f>
        <v>0</v>
      </c>
      <c r="E849" s="105">
        <f>Deptos!F841</f>
        <v>0</v>
      </c>
      <c r="F849" s="82" t="s">
        <v>151</v>
      </c>
      <c r="G849" s="64"/>
      <c r="H849" s="217"/>
      <c r="I849" s="87"/>
      <c r="J849" s="226"/>
      <c r="K849" s="222" t="s">
        <v>181</v>
      </c>
      <c r="L849" s="222"/>
      <c r="M849" s="227"/>
      <c r="N849" s="228"/>
      <c r="O849" s="64"/>
      <c r="P849" s="86"/>
      <c r="Q849" s="198" t="s">
        <v>181</v>
      </c>
      <c r="R849" s="91" t="s">
        <v>178</v>
      </c>
    </row>
    <row r="850" spans="2:18" ht="14" x14ac:dyDescent="0.15">
      <c r="B850" s="110">
        <f>Deptos!C842</f>
        <v>826</v>
      </c>
      <c r="C850" s="51" t="str">
        <f>Deptos!D842</f>
        <v>CONDO</v>
      </c>
      <c r="D850" s="51">
        <f>Deptos!E842</f>
        <v>0</v>
      </c>
      <c r="E850" s="105">
        <f>Deptos!F842</f>
        <v>0</v>
      </c>
      <c r="F850" s="82" t="s">
        <v>151</v>
      </c>
      <c r="G850" s="64"/>
      <c r="H850" s="217"/>
      <c r="I850" s="87"/>
      <c r="J850" s="226"/>
      <c r="K850" s="222" t="s">
        <v>181</v>
      </c>
      <c r="L850" s="222"/>
      <c r="M850" s="227"/>
      <c r="N850" s="228"/>
      <c r="O850" s="64"/>
      <c r="P850" s="86"/>
      <c r="Q850" s="198" t="s">
        <v>181</v>
      </c>
      <c r="R850" s="91" t="s">
        <v>178</v>
      </c>
    </row>
    <row r="851" spans="2:18" ht="14" x14ac:dyDescent="0.15">
      <c r="B851" s="110">
        <f>Deptos!C843</f>
        <v>827</v>
      </c>
      <c r="C851" s="51" t="str">
        <f>Deptos!D843</f>
        <v>CONDO</v>
      </c>
      <c r="D851" s="51">
        <f>Deptos!E843</f>
        <v>0</v>
      </c>
      <c r="E851" s="105">
        <f>Deptos!F843</f>
        <v>0</v>
      </c>
      <c r="F851" s="82" t="s">
        <v>151</v>
      </c>
      <c r="G851" s="64"/>
      <c r="H851" s="217"/>
      <c r="I851" s="87"/>
      <c r="J851" s="226"/>
      <c r="K851" s="222" t="s">
        <v>181</v>
      </c>
      <c r="L851" s="222"/>
      <c r="M851" s="227"/>
      <c r="N851" s="228"/>
      <c r="O851" s="64"/>
      <c r="P851" s="86"/>
      <c r="Q851" s="198" t="s">
        <v>181</v>
      </c>
      <c r="R851" s="91" t="s">
        <v>178</v>
      </c>
    </row>
    <row r="852" spans="2:18" ht="14" x14ac:dyDescent="0.15">
      <c r="B852" s="110">
        <f>Deptos!C844</f>
        <v>828</v>
      </c>
      <c r="C852" s="51" t="str">
        <f>Deptos!D844</f>
        <v>CONDO</v>
      </c>
      <c r="D852" s="51">
        <f>Deptos!E844</f>
        <v>0</v>
      </c>
      <c r="E852" s="105">
        <f>Deptos!F844</f>
        <v>0</v>
      </c>
      <c r="F852" s="82" t="s">
        <v>151</v>
      </c>
      <c r="G852" s="64"/>
      <c r="H852" s="217"/>
      <c r="I852" s="87"/>
      <c r="J852" s="226"/>
      <c r="K852" s="222" t="s">
        <v>181</v>
      </c>
      <c r="L852" s="222"/>
      <c r="M852" s="227"/>
      <c r="N852" s="228"/>
      <c r="O852" s="64"/>
      <c r="P852" s="86"/>
      <c r="Q852" s="198" t="s">
        <v>181</v>
      </c>
      <c r="R852" s="91" t="s">
        <v>178</v>
      </c>
    </row>
    <row r="853" spans="2:18" ht="14" x14ac:dyDescent="0.15">
      <c r="B853" s="110">
        <f>Deptos!C845</f>
        <v>829</v>
      </c>
      <c r="C853" s="51" t="str">
        <f>Deptos!D845</f>
        <v>CONDO</v>
      </c>
      <c r="D853" s="51">
        <f>Deptos!E845</f>
        <v>0</v>
      </c>
      <c r="E853" s="105">
        <f>Deptos!F845</f>
        <v>0</v>
      </c>
      <c r="F853" s="82" t="s">
        <v>151</v>
      </c>
      <c r="G853" s="64"/>
      <c r="H853" s="217"/>
      <c r="I853" s="87"/>
      <c r="J853" s="226"/>
      <c r="K853" s="222" t="s">
        <v>181</v>
      </c>
      <c r="L853" s="222"/>
      <c r="M853" s="227"/>
      <c r="N853" s="228"/>
      <c r="O853" s="64"/>
      <c r="P853" s="86"/>
      <c r="Q853" s="198" t="s">
        <v>181</v>
      </c>
      <c r="R853" s="91" t="s">
        <v>178</v>
      </c>
    </row>
    <row r="854" spans="2:18" ht="14" x14ac:dyDescent="0.15">
      <c r="B854" s="110">
        <f>Deptos!C846</f>
        <v>830</v>
      </c>
      <c r="C854" s="51" t="str">
        <f>Deptos!D846</f>
        <v>CONDO</v>
      </c>
      <c r="D854" s="51">
        <f>Deptos!E846</f>
        <v>0</v>
      </c>
      <c r="E854" s="105">
        <f>Deptos!F846</f>
        <v>0</v>
      </c>
      <c r="F854" s="82" t="s">
        <v>151</v>
      </c>
      <c r="G854" s="64"/>
      <c r="H854" s="217"/>
      <c r="I854" s="87"/>
      <c r="J854" s="226"/>
      <c r="K854" s="222" t="s">
        <v>181</v>
      </c>
      <c r="L854" s="222"/>
      <c r="M854" s="227"/>
      <c r="N854" s="228"/>
      <c r="O854" s="64"/>
      <c r="P854" s="86"/>
      <c r="Q854" s="198" t="s">
        <v>181</v>
      </c>
      <c r="R854" s="91" t="s">
        <v>178</v>
      </c>
    </row>
    <row r="855" spans="2:18" ht="14" x14ac:dyDescent="0.15">
      <c r="B855" s="110">
        <f>Deptos!C847</f>
        <v>831</v>
      </c>
      <c r="C855" s="51" t="str">
        <f>Deptos!D847</f>
        <v>CONDO</v>
      </c>
      <c r="D855" s="51">
        <f>Deptos!E847</f>
        <v>0</v>
      </c>
      <c r="E855" s="105">
        <f>Deptos!F847</f>
        <v>0</v>
      </c>
      <c r="F855" s="82" t="s">
        <v>151</v>
      </c>
      <c r="G855" s="64"/>
      <c r="H855" s="217"/>
      <c r="I855" s="87"/>
      <c r="J855" s="226"/>
      <c r="K855" s="222" t="s">
        <v>181</v>
      </c>
      <c r="L855" s="222"/>
      <c r="M855" s="227"/>
      <c r="N855" s="228"/>
      <c r="O855" s="64"/>
      <c r="P855" s="86"/>
      <c r="Q855" s="198" t="s">
        <v>181</v>
      </c>
      <c r="R855" s="91" t="s">
        <v>178</v>
      </c>
    </row>
    <row r="856" spans="2:18" ht="14" x14ac:dyDescent="0.15">
      <c r="B856" s="110">
        <f>Deptos!C848</f>
        <v>832</v>
      </c>
      <c r="C856" s="51" t="str">
        <f>Deptos!D848</f>
        <v>CONDO</v>
      </c>
      <c r="D856" s="51">
        <f>Deptos!E848</f>
        <v>0</v>
      </c>
      <c r="E856" s="105">
        <f>Deptos!F848</f>
        <v>0</v>
      </c>
      <c r="F856" s="82" t="s">
        <v>151</v>
      </c>
      <c r="G856" s="64"/>
      <c r="H856" s="217"/>
      <c r="I856" s="87"/>
      <c r="J856" s="226"/>
      <c r="K856" s="222" t="s">
        <v>181</v>
      </c>
      <c r="L856" s="222"/>
      <c r="M856" s="227"/>
      <c r="N856" s="228"/>
      <c r="O856" s="64"/>
      <c r="P856" s="86"/>
      <c r="Q856" s="198" t="s">
        <v>181</v>
      </c>
      <c r="R856" s="91" t="s">
        <v>178</v>
      </c>
    </row>
    <row r="857" spans="2:18" ht="14" x14ac:dyDescent="0.15">
      <c r="B857" s="110">
        <f>Deptos!C849</f>
        <v>833</v>
      </c>
      <c r="C857" s="51" t="str">
        <f>Deptos!D849</f>
        <v>CONDO</v>
      </c>
      <c r="D857" s="51">
        <f>Deptos!E849</f>
        <v>0</v>
      </c>
      <c r="E857" s="105">
        <f>Deptos!F849</f>
        <v>0</v>
      </c>
      <c r="F857" s="82" t="s">
        <v>151</v>
      </c>
      <c r="G857" s="64"/>
      <c r="H857" s="217"/>
      <c r="I857" s="87"/>
      <c r="J857" s="226"/>
      <c r="K857" s="222" t="s">
        <v>181</v>
      </c>
      <c r="L857" s="222"/>
      <c r="M857" s="227"/>
      <c r="N857" s="228"/>
      <c r="O857" s="64"/>
      <c r="P857" s="86"/>
      <c r="Q857" s="198" t="s">
        <v>181</v>
      </c>
      <c r="R857" s="91" t="s">
        <v>178</v>
      </c>
    </row>
    <row r="858" spans="2:18" ht="14" x14ac:dyDescent="0.15">
      <c r="B858" s="110">
        <f>Deptos!C850</f>
        <v>834</v>
      </c>
      <c r="C858" s="51" t="str">
        <f>Deptos!D850</f>
        <v>CONDO</v>
      </c>
      <c r="D858" s="51">
        <f>Deptos!E850</f>
        <v>0</v>
      </c>
      <c r="E858" s="105">
        <f>Deptos!F850</f>
        <v>0</v>
      </c>
      <c r="F858" s="82" t="s">
        <v>151</v>
      </c>
      <c r="G858" s="64"/>
      <c r="H858" s="217"/>
      <c r="I858" s="87"/>
      <c r="J858" s="226"/>
      <c r="K858" s="222" t="s">
        <v>181</v>
      </c>
      <c r="L858" s="222"/>
      <c r="M858" s="227"/>
      <c r="N858" s="228"/>
      <c r="O858" s="64"/>
      <c r="P858" s="86"/>
      <c r="Q858" s="198" t="s">
        <v>181</v>
      </c>
      <c r="R858" s="91" t="s">
        <v>178</v>
      </c>
    </row>
    <row r="859" spans="2:18" ht="14" x14ac:dyDescent="0.15">
      <c r="B859" s="110">
        <f>Deptos!C851</f>
        <v>835</v>
      </c>
      <c r="C859" s="51" t="str">
        <f>Deptos!D851</f>
        <v>CONDO</v>
      </c>
      <c r="D859" s="51">
        <f>Deptos!E851</f>
        <v>0</v>
      </c>
      <c r="E859" s="105">
        <f>Deptos!F851</f>
        <v>0</v>
      </c>
      <c r="F859" s="82" t="s">
        <v>151</v>
      </c>
      <c r="G859" s="64"/>
      <c r="H859" s="217"/>
      <c r="I859" s="87"/>
      <c r="J859" s="226"/>
      <c r="K859" s="222" t="s">
        <v>181</v>
      </c>
      <c r="L859" s="222"/>
      <c r="M859" s="227"/>
      <c r="N859" s="228"/>
      <c r="O859" s="64"/>
      <c r="P859" s="86"/>
      <c r="Q859" s="198" t="s">
        <v>181</v>
      </c>
      <c r="R859" s="91" t="s">
        <v>178</v>
      </c>
    </row>
    <row r="860" spans="2:18" ht="14" x14ac:dyDescent="0.15">
      <c r="B860" s="110">
        <f>Deptos!C852</f>
        <v>836</v>
      </c>
      <c r="C860" s="51" t="str">
        <f>Deptos!D852</f>
        <v>CONDO</v>
      </c>
      <c r="D860" s="51">
        <f>Deptos!E852</f>
        <v>0</v>
      </c>
      <c r="E860" s="105">
        <f>Deptos!F852</f>
        <v>0</v>
      </c>
      <c r="F860" s="82" t="s">
        <v>151</v>
      </c>
      <c r="G860" s="64"/>
      <c r="H860" s="217"/>
      <c r="I860" s="87"/>
      <c r="J860" s="226"/>
      <c r="K860" s="222" t="s">
        <v>181</v>
      </c>
      <c r="L860" s="222"/>
      <c r="M860" s="227"/>
      <c r="N860" s="228"/>
      <c r="O860" s="64"/>
      <c r="P860" s="86"/>
      <c r="Q860" s="198" t="s">
        <v>181</v>
      </c>
      <c r="R860" s="91" t="s">
        <v>178</v>
      </c>
    </row>
    <row r="861" spans="2:18" ht="14" x14ac:dyDescent="0.15">
      <c r="B861" s="110">
        <f>Deptos!C853</f>
        <v>837</v>
      </c>
      <c r="C861" s="51" t="str">
        <f>Deptos!D853</f>
        <v>CONDO</v>
      </c>
      <c r="D861" s="51">
        <f>Deptos!E853</f>
        <v>0</v>
      </c>
      <c r="E861" s="105">
        <f>Deptos!F853</f>
        <v>0</v>
      </c>
      <c r="F861" s="82" t="s">
        <v>151</v>
      </c>
      <c r="G861" s="64"/>
      <c r="H861" s="217"/>
      <c r="I861" s="87"/>
      <c r="J861" s="226"/>
      <c r="K861" s="222" t="s">
        <v>181</v>
      </c>
      <c r="L861" s="222"/>
      <c r="M861" s="227"/>
      <c r="N861" s="228"/>
      <c r="O861" s="64"/>
      <c r="P861" s="86"/>
      <c r="Q861" s="198" t="s">
        <v>181</v>
      </c>
      <c r="R861" s="91" t="s">
        <v>178</v>
      </c>
    </row>
    <row r="862" spans="2:18" ht="14" x14ac:dyDescent="0.15">
      <c r="B862" s="110">
        <f>Deptos!C854</f>
        <v>838</v>
      </c>
      <c r="C862" s="51" t="str">
        <f>Deptos!D854</f>
        <v>CONDO</v>
      </c>
      <c r="D862" s="51">
        <f>Deptos!E854</f>
        <v>0</v>
      </c>
      <c r="E862" s="105">
        <f>Deptos!F854</f>
        <v>0</v>
      </c>
      <c r="F862" s="82" t="s">
        <v>151</v>
      </c>
      <c r="G862" s="64"/>
      <c r="H862" s="217"/>
      <c r="I862" s="87"/>
      <c r="J862" s="226"/>
      <c r="K862" s="222" t="s">
        <v>181</v>
      </c>
      <c r="L862" s="222"/>
      <c r="M862" s="227"/>
      <c r="N862" s="228"/>
      <c r="O862" s="64"/>
      <c r="P862" s="86"/>
      <c r="Q862" s="198" t="s">
        <v>181</v>
      </c>
      <c r="R862" s="91" t="s">
        <v>178</v>
      </c>
    </row>
    <row r="863" spans="2:18" ht="14" x14ac:dyDescent="0.15">
      <c r="B863" s="110">
        <f>Deptos!C855</f>
        <v>839</v>
      </c>
      <c r="C863" s="51" t="str">
        <f>Deptos!D855</f>
        <v>CONDO</v>
      </c>
      <c r="D863" s="51">
        <f>Deptos!E855</f>
        <v>0</v>
      </c>
      <c r="E863" s="105">
        <f>Deptos!F855</f>
        <v>0</v>
      </c>
      <c r="F863" s="82" t="s">
        <v>151</v>
      </c>
      <c r="G863" s="64"/>
      <c r="H863" s="217"/>
      <c r="I863" s="87"/>
      <c r="J863" s="226"/>
      <c r="K863" s="222" t="s">
        <v>181</v>
      </c>
      <c r="L863" s="222"/>
      <c r="M863" s="227"/>
      <c r="N863" s="228"/>
      <c r="O863" s="64"/>
      <c r="P863" s="86"/>
      <c r="Q863" s="198" t="s">
        <v>181</v>
      </c>
      <c r="R863" s="91" t="s">
        <v>178</v>
      </c>
    </row>
    <row r="864" spans="2:18" ht="14" x14ac:dyDescent="0.15">
      <c r="B864" s="110">
        <f>Deptos!C856</f>
        <v>840</v>
      </c>
      <c r="C864" s="51" t="str">
        <f>Deptos!D856</f>
        <v>CONDO</v>
      </c>
      <c r="D864" s="51">
        <f>Deptos!E856</f>
        <v>0</v>
      </c>
      <c r="E864" s="105">
        <f>Deptos!F856</f>
        <v>0</v>
      </c>
      <c r="F864" s="82" t="s">
        <v>151</v>
      </c>
      <c r="G864" s="64"/>
      <c r="H864" s="217"/>
      <c r="I864" s="87"/>
      <c r="J864" s="226"/>
      <c r="K864" s="222" t="s">
        <v>181</v>
      </c>
      <c r="L864" s="222"/>
      <c r="M864" s="227"/>
      <c r="N864" s="228"/>
      <c r="O864" s="64"/>
      <c r="P864" s="86"/>
      <c r="Q864" s="198" t="s">
        <v>181</v>
      </c>
      <c r="R864" s="91" t="s">
        <v>178</v>
      </c>
    </row>
    <row r="865" spans="2:18" ht="14" x14ac:dyDescent="0.15">
      <c r="B865" s="110">
        <f>Deptos!C857</f>
        <v>841</v>
      </c>
      <c r="C865" s="51" t="str">
        <f>Deptos!D857</f>
        <v>CONDO</v>
      </c>
      <c r="D865" s="51">
        <f>Deptos!E857</f>
        <v>0</v>
      </c>
      <c r="E865" s="105">
        <f>Deptos!F857</f>
        <v>0</v>
      </c>
      <c r="F865" s="82" t="s">
        <v>151</v>
      </c>
      <c r="G865" s="64"/>
      <c r="H865" s="217"/>
      <c r="I865" s="87"/>
      <c r="J865" s="226"/>
      <c r="K865" s="222" t="s">
        <v>181</v>
      </c>
      <c r="L865" s="222"/>
      <c r="M865" s="227"/>
      <c r="N865" s="228"/>
      <c r="O865" s="64"/>
      <c r="P865" s="86"/>
      <c r="Q865" s="198" t="s">
        <v>181</v>
      </c>
      <c r="R865" s="91" t="s">
        <v>178</v>
      </c>
    </row>
    <row r="866" spans="2:18" ht="14" x14ac:dyDescent="0.15">
      <c r="B866" s="110">
        <f>Deptos!C858</f>
        <v>842</v>
      </c>
      <c r="C866" s="51" t="str">
        <f>Deptos!D858</f>
        <v>CONDO</v>
      </c>
      <c r="D866" s="51">
        <f>Deptos!E858</f>
        <v>0</v>
      </c>
      <c r="E866" s="105">
        <f>Deptos!F858</f>
        <v>0</v>
      </c>
      <c r="F866" s="82" t="s">
        <v>151</v>
      </c>
      <c r="G866" s="64"/>
      <c r="H866" s="217"/>
      <c r="I866" s="87"/>
      <c r="J866" s="226"/>
      <c r="K866" s="222" t="s">
        <v>181</v>
      </c>
      <c r="L866" s="222"/>
      <c r="M866" s="227"/>
      <c r="N866" s="228"/>
      <c r="O866" s="64"/>
      <c r="P866" s="86"/>
      <c r="Q866" s="198" t="s">
        <v>181</v>
      </c>
      <c r="R866" s="91" t="s">
        <v>178</v>
      </c>
    </row>
    <row r="867" spans="2:18" ht="14" x14ac:dyDescent="0.15">
      <c r="B867" s="110">
        <f>Deptos!C859</f>
        <v>843</v>
      </c>
      <c r="C867" s="51" t="str">
        <f>Deptos!D859</f>
        <v>CONDO</v>
      </c>
      <c r="D867" s="51">
        <f>Deptos!E859</f>
        <v>0</v>
      </c>
      <c r="E867" s="105">
        <f>Deptos!F859</f>
        <v>0</v>
      </c>
      <c r="F867" s="82" t="s">
        <v>151</v>
      </c>
      <c r="G867" s="64"/>
      <c r="H867" s="217"/>
      <c r="I867" s="87"/>
      <c r="J867" s="226"/>
      <c r="K867" s="222" t="s">
        <v>181</v>
      </c>
      <c r="L867" s="222"/>
      <c r="M867" s="227"/>
      <c r="N867" s="228"/>
      <c r="O867" s="64"/>
      <c r="P867" s="86"/>
      <c r="Q867" s="198" t="s">
        <v>181</v>
      </c>
      <c r="R867" s="91" t="s">
        <v>178</v>
      </c>
    </row>
    <row r="868" spans="2:18" ht="14" x14ac:dyDescent="0.15">
      <c r="B868" s="110">
        <f>Deptos!C860</f>
        <v>844</v>
      </c>
      <c r="C868" s="51" t="str">
        <f>Deptos!D860</f>
        <v>CONDO</v>
      </c>
      <c r="D868" s="51">
        <f>Deptos!E860</f>
        <v>0</v>
      </c>
      <c r="E868" s="105">
        <f>Deptos!F860</f>
        <v>0</v>
      </c>
      <c r="F868" s="82" t="s">
        <v>151</v>
      </c>
      <c r="G868" s="64"/>
      <c r="H868" s="217"/>
      <c r="I868" s="87"/>
      <c r="J868" s="226"/>
      <c r="K868" s="222" t="s">
        <v>181</v>
      </c>
      <c r="L868" s="222"/>
      <c r="M868" s="227"/>
      <c r="N868" s="228"/>
      <c r="O868" s="64"/>
      <c r="P868" s="86"/>
      <c r="Q868" s="198" t="s">
        <v>181</v>
      </c>
      <c r="R868" s="91" t="s">
        <v>178</v>
      </c>
    </row>
    <row r="869" spans="2:18" ht="14" x14ac:dyDescent="0.15">
      <c r="B869" s="110">
        <f>Deptos!C861</f>
        <v>845</v>
      </c>
      <c r="C869" s="51" t="str">
        <f>Deptos!D861</f>
        <v>CONDO</v>
      </c>
      <c r="D869" s="51">
        <f>Deptos!E861</f>
        <v>0</v>
      </c>
      <c r="E869" s="105">
        <f>Deptos!F861</f>
        <v>0</v>
      </c>
      <c r="F869" s="82" t="s">
        <v>151</v>
      </c>
      <c r="G869" s="64"/>
      <c r="H869" s="217"/>
      <c r="I869" s="87"/>
      <c r="J869" s="226"/>
      <c r="K869" s="222" t="s">
        <v>181</v>
      </c>
      <c r="L869" s="222"/>
      <c r="M869" s="227"/>
      <c r="N869" s="228"/>
      <c r="O869" s="64"/>
      <c r="P869" s="86"/>
      <c r="Q869" s="198" t="s">
        <v>181</v>
      </c>
      <c r="R869" s="91" t="s">
        <v>178</v>
      </c>
    </row>
    <row r="870" spans="2:18" ht="14" x14ac:dyDescent="0.15">
      <c r="B870" s="110">
        <f>Deptos!C862</f>
        <v>846</v>
      </c>
      <c r="C870" s="51" t="str">
        <f>Deptos!D862</f>
        <v>CONDO</v>
      </c>
      <c r="D870" s="51">
        <f>Deptos!E862</f>
        <v>0</v>
      </c>
      <c r="E870" s="105">
        <f>Deptos!F862</f>
        <v>0</v>
      </c>
      <c r="F870" s="82" t="s">
        <v>151</v>
      </c>
      <c r="G870" s="64"/>
      <c r="H870" s="217"/>
      <c r="I870" s="87"/>
      <c r="J870" s="226"/>
      <c r="K870" s="222" t="s">
        <v>181</v>
      </c>
      <c r="L870" s="222"/>
      <c r="M870" s="227"/>
      <c r="N870" s="228"/>
      <c r="O870" s="64"/>
      <c r="P870" s="86"/>
      <c r="Q870" s="198" t="s">
        <v>181</v>
      </c>
      <c r="R870" s="91" t="s">
        <v>178</v>
      </c>
    </row>
    <row r="871" spans="2:18" ht="14" x14ac:dyDescent="0.15">
      <c r="B871" s="110">
        <f>Deptos!C863</f>
        <v>847</v>
      </c>
      <c r="C871" s="51" t="str">
        <f>Deptos!D863</f>
        <v>CONDO</v>
      </c>
      <c r="D871" s="51">
        <f>Deptos!E863</f>
        <v>0</v>
      </c>
      <c r="E871" s="105">
        <f>Deptos!F863</f>
        <v>0</v>
      </c>
      <c r="F871" s="82" t="s">
        <v>151</v>
      </c>
      <c r="G871" s="64"/>
      <c r="H871" s="217"/>
      <c r="I871" s="87"/>
      <c r="J871" s="226"/>
      <c r="K871" s="222" t="s">
        <v>181</v>
      </c>
      <c r="L871" s="222"/>
      <c r="M871" s="227"/>
      <c r="N871" s="228"/>
      <c r="O871" s="64"/>
      <c r="P871" s="86"/>
      <c r="Q871" s="198" t="s">
        <v>181</v>
      </c>
      <c r="R871" s="91" t="s">
        <v>178</v>
      </c>
    </row>
    <row r="872" spans="2:18" ht="14" x14ac:dyDescent="0.15">
      <c r="B872" s="110">
        <f>Deptos!C864</f>
        <v>848</v>
      </c>
      <c r="C872" s="51" t="str">
        <f>Deptos!D864</f>
        <v>CONDO</v>
      </c>
      <c r="D872" s="51">
        <f>Deptos!E864</f>
        <v>0</v>
      </c>
      <c r="E872" s="105">
        <f>Deptos!F864</f>
        <v>0</v>
      </c>
      <c r="F872" s="82" t="s">
        <v>151</v>
      </c>
      <c r="G872" s="64"/>
      <c r="H872" s="217"/>
      <c r="I872" s="87"/>
      <c r="J872" s="226"/>
      <c r="K872" s="222" t="s">
        <v>181</v>
      </c>
      <c r="L872" s="222"/>
      <c r="M872" s="227"/>
      <c r="N872" s="228"/>
      <c r="O872" s="64"/>
      <c r="P872" s="86"/>
      <c r="Q872" s="198" t="s">
        <v>181</v>
      </c>
      <c r="R872" s="91" t="s">
        <v>178</v>
      </c>
    </row>
    <row r="873" spans="2:18" ht="14" x14ac:dyDescent="0.15">
      <c r="B873" s="110">
        <f>Deptos!C865</f>
        <v>849</v>
      </c>
      <c r="C873" s="51" t="str">
        <f>Deptos!D865</f>
        <v>CONDO</v>
      </c>
      <c r="D873" s="51">
        <f>Deptos!E865</f>
        <v>0</v>
      </c>
      <c r="E873" s="105">
        <f>Deptos!F865</f>
        <v>0</v>
      </c>
      <c r="F873" s="82" t="s">
        <v>151</v>
      </c>
      <c r="G873" s="64"/>
      <c r="H873" s="217"/>
      <c r="I873" s="87"/>
      <c r="J873" s="226"/>
      <c r="K873" s="222" t="s">
        <v>181</v>
      </c>
      <c r="L873" s="222"/>
      <c r="M873" s="227"/>
      <c r="N873" s="228"/>
      <c r="O873" s="64"/>
      <c r="P873" s="86"/>
      <c r="Q873" s="198" t="s">
        <v>181</v>
      </c>
      <c r="R873" s="91" t="s">
        <v>178</v>
      </c>
    </row>
    <row r="874" spans="2:18" ht="14" x14ac:dyDescent="0.15">
      <c r="B874" s="110">
        <f>Deptos!C866</f>
        <v>850</v>
      </c>
      <c r="C874" s="51" t="str">
        <f>Deptos!D866</f>
        <v>CONDO</v>
      </c>
      <c r="D874" s="51">
        <f>Deptos!E866</f>
        <v>0</v>
      </c>
      <c r="E874" s="105">
        <f>Deptos!F866</f>
        <v>0</v>
      </c>
      <c r="F874" s="82" t="s">
        <v>151</v>
      </c>
      <c r="G874" s="64"/>
      <c r="H874" s="217"/>
      <c r="I874" s="87"/>
      <c r="J874" s="226"/>
      <c r="K874" s="222" t="s">
        <v>181</v>
      </c>
      <c r="L874" s="222"/>
      <c r="M874" s="227"/>
      <c r="N874" s="228"/>
      <c r="O874" s="64"/>
      <c r="P874" s="86"/>
      <c r="Q874" s="198" t="s">
        <v>181</v>
      </c>
      <c r="R874" s="91" t="s">
        <v>178</v>
      </c>
    </row>
    <row r="875" spans="2:18" ht="14" x14ac:dyDescent="0.15">
      <c r="B875" s="110">
        <f>Deptos!C867</f>
        <v>851</v>
      </c>
      <c r="C875" s="51" t="str">
        <f>Deptos!D867</f>
        <v>CONDO</v>
      </c>
      <c r="D875" s="51">
        <f>Deptos!E867</f>
        <v>0</v>
      </c>
      <c r="E875" s="105">
        <f>Deptos!F867</f>
        <v>0</v>
      </c>
      <c r="F875" s="82" t="s">
        <v>151</v>
      </c>
      <c r="G875" s="64"/>
      <c r="H875" s="217"/>
      <c r="I875" s="87"/>
      <c r="J875" s="226"/>
      <c r="K875" s="222" t="s">
        <v>181</v>
      </c>
      <c r="L875" s="222"/>
      <c r="M875" s="227"/>
      <c r="N875" s="228"/>
      <c r="O875" s="64"/>
      <c r="P875" s="86"/>
      <c r="Q875" s="198" t="s">
        <v>181</v>
      </c>
      <c r="R875" s="91" t="s">
        <v>178</v>
      </c>
    </row>
    <row r="876" spans="2:18" ht="14" x14ac:dyDescent="0.15">
      <c r="B876" s="110">
        <f>Deptos!C868</f>
        <v>852</v>
      </c>
      <c r="C876" s="51" t="str">
        <f>Deptos!D868</f>
        <v>CONDO</v>
      </c>
      <c r="D876" s="51">
        <f>Deptos!E868</f>
        <v>0</v>
      </c>
      <c r="E876" s="105">
        <f>Deptos!F868</f>
        <v>0</v>
      </c>
      <c r="F876" s="82" t="s">
        <v>151</v>
      </c>
      <c r="G876" s="64"/>
      <c r="H876" s="217"/>
      <c r="I876" s="87"/>
      <c r="J876" s="226"/>
      <c r="K876" s="222" t="s">
        <v>181</v>
      </c>
      <c r="L876" s="222"/>
      <c r="M876" s="227"/>
      <c r="N876" s="228"/>
      <c r="O876" s="64"/>
      <c r="P876" s="86"/>
      <c r="Q876" s="198" t="s">
        <v>181</v>
      </c>
      <c r="R876" s="91" t="s">
        <v>178</v>
      </c>
    </row>
    <row r="877" spans="2:18" ht="14" x14ac:dyDescent="0.15">
      <c r="B877" s="110">
        <f>Deptos!C869</f>
        <v>853</v>
      </c>
      <c r="C877" s="51" t="str">
        <f>Deptos!D869</f>
        <v>CONDO</v>
      </c>
      <c r="D877" s="51">
        <f>Deptos!E869</f>
        <v>0</v>
      </c>
      <c r="E877" s="105">
        <f>Deptos!F869</f>
        <v>0</v>
      </c>
      <c r="F877" s="82" t="s">
        <v>151</v>
      </c>
      <c r="G877" s="64"/>
      <c r="H877" s="217"/>
      <c r="I877" s="87"/>
      <c r="J877" s="226"/>
      <c r="K877" s="222" t="s">
        <v>181</v>
      </c>
      <c r="L877" s="222"/>
      <c r="M877" s="227"/>
      <c r="N877" s="228"/>
      <c r="O877" s="64"/>
      <c r="P877" s="86"/>
      <c r="Q877" s="198" t="s">
        <v>181</v>
      </c>
      <c r="R877" s="91" t="s">
        <v>178</v>
      </c>
    </row>
    <row r="878" spans="2:18" ht="14" x14ac:dyDescent="0.15">
      <c r="B878" s="110">
        <f>Deptos!C870</f>
        <v>854</v>
      </c>
      <c r="C878" s="51" t="str">
        <f>Deptos!D870</f>
        <v>CONDO</v>
      </c>
      <c r="D878" s="51">
        <f>Deptos!E870</f>
        <v>0</v>
      </c>
      <c r="E878" s="105">
        <f>Deptos!F870</f>
        <v>0</v>
      </c>
      <c r="F878" s="82" t="s">
        <v>151</v>
      </c>
      <c r="G878" s="64"/>
      <c r="H878" s="217"/>
      <c r="I878" s="87"/>
      <c r="J878" s="226"/>
      <c r="K878" s="222" t="s">
        <v>181</v>
      </c>
      <c r="L878" s="222"/>
      <c r="M878" s="227"/>
      <c r="N878" s="228"/>
      <c r="O878" s="64"/>
      <c r="P878" s="86"/>
      <c r="Q878" s="198" t="s">
        <v>181</v>
      </c>
      <c r="R878" s="91" t="s">
        <v>178</v>
      </c>
    </row>
    <row r="879" spans="2:18" ht="14" x14ac:dyDescent="0.15">
      <c r="B879" s="110">
        <f>Deptos!C871</f>
        <v>855</v>
      </c>
      <c r="C879" s="51" t="str">
        <f>Deptos!D871</f>
        <v>CONDO</v>
      </c>
      <c r="D879" s="51">
        <f>Deptos!E871</f>
        <v>0</v>
      </c>
      <c r="E879" s="105">
        <f>Deptos!F871</f>
        <v>0</v>
      </c>
      <c r="F879" s="82" t="s">
        <v>151</v>
      </c>
      <c r="G879" s="64"/>
      <c r="H879" s="217"/>
      <c r="I879" s="87"/>
      <c r="J879" s="226"/>
      <c r="K879" s="222" t="s">
        <v>181</v>
      </c>
      <c r="L879" s="222"/>
      <c r="M879" s="227"/>
      <c r="N879" s="228"/>
      <c r="O879" s="64"/>
      <c r="P879" s="86"/>
      <c r="Q879" s="198" t="s">
        <v>181</v>
      </c>
      <c r="R879" s="91" t="s">
        <v>178</v>
      </c>
    </row>
    <row r="880" spans="2:18" ht="14" x14ac:dyDescent="0.15">
      <c r="B880" s="110">
        <f>Deptos!C872</f>
        <v>856</v>
      </c>
      <c r="C880" s="51" t="str">
        <f>Deptos!D872</f>
        <v>CONDO</v>
      </c>
      <c r="D880" s="51">
        <f>Deptos!E872</f>
        <v>0</v>
      </c>
      <c r="E880" s="105">
        <f>Deptos!F872</f>
        <v>0</v>
      </c>
      <c r="F880" s="82" t="s">
        <v>151</v>
      </c>
      <c r="G880" s="64"/>
      <c r="H880" s="217"/>
      <c r="I880" s="87"/>
      <c r="J880" s="226"/>
      <c r="K880" s="222" t="s">
        <v>181</v>
      </c>
      <c r="L880" s="222"/>
      <c r="M880" s="227"/>
      <c r="N880" s="228"/>
      <c r="O880" s="64"/>
      <c r="P880" s="86"/>
      <c r="Q880" s="198" t="s">
        <v>181</v>
      </c>
      <c r="R880" s="91" t="s">
        <v>178</v>
      </c>
    </row>
    <row r="881" spans="2:18" ht="14" x14ac:dyDescent="0.15">
      <c r="B881" s="110">
        <f>Deptos!C873</f>
        <v>857</v>
      </c>
      <c r="C881" s="51" t="str">
        <f>Deptos!D873</f>
        <v>CONDO</v>
      </c>
      <c r="D881" s="51">
        <f>Deptos!E873</f>
        <v>0</v>
      </c>
      <c r="E881" s="105">
        <f>Deptos!F873</f>
        <v>0</v>
      </c>
      <c r="F881" s="82" t="s">
        <v>151</v>
      </c>
      <c r="G881" s="64"/>
      <c r="H881" s="217"/>
      <c r="I881" s="87"/>
      <c r="J881" s="226"/>
      <c r="K881" s="222" t="s">
        <v>181</v>
      </c>
      <c r="L881" s="222"/>
      <c r="M881" s="227"/>
      <c r="N881" s="228"/>
      <c r="O881" s="64"/>
      <c r="P881" s="86"/>
      <c r="Q881" s="198" t="s">
        <v>181</v>
      </c>
      <c r="R881" s="91" t="s">
        <v>178</v>
      </c>
    </row>
    <row r="882" spans="2:18" ht="14" x14ac:dyDescent="0.15">
      <c r="B882" s="110">
        <f>Deptos!C874</f>
        <v>858</v>
      </c>
      <c r="C882" s="51" t="str">
        <f>Deptos!D874</f>
        <v>CONDO</v>
      </c>
      <c r="D882" s="51">
        <f>Deptos!E874</f>
        <v>0</v>
      </c>
      <c r="E882" s="105">
        <f>Deptos!F874</f>
        <v>0</v>
      </c>
      <c r="F882" s="82" t="s">
        <v>151</v>
      </c>
      <c r="G882" s="64"/>
      <c r="H882" s="217"/>
      <c r="I882" s="87"/>
      <c r="J882" s="226"/>
      <c r="K882" s="222" t="s">
        <v>181</v>
      </c>
      <c r="L882" s="222"/>
      <c r="M882" s="227"/>
      <c r="N882" s="228"/>
      <c r="O882" s="64"/>
      <c r="P882" s="86"/>
      <c r="Q882" s="198" t="s">
        <v>181</v>
      </c>
      <c r="R882" s="91" t="s">
        <v>178</v>
      </c>
    </row>
    <row r="883" spans="2:18" ht="14" x14ac:dyDescent="0.15">
      <c r="B883" s="110">
        <f>Deptos!C875</f>
        <v>859</v>
      </c>
      <c r="C883" s="51" t="str">
        <f>Deptos!D875</f>
        <v>CONDO</v>
      </c>
      <c r="D883" s="51">
        <f>Deptos!E875</f>
        <v>0</v>
      </c>
      <c r="E883" s="105">
        <f>Deptos!F875</f>
        <v>0</v>
      </c>
      <c r="F883" s="82" t="s">
        <v>151</v>
      </c>
      <c r="G883" s="64"/>
      <c r="H883" s="217"/>
      <c r="I883" s="87"/>
      <c r="J883" s="226"/>
      <c r="K883" s="222" t="s">
        <v>181</v>
      </c>
      <c r="L883" s="222"/>
      <c r="M883" s="227"/>
      <c r="N883" s="228"/>
      <c r="O883" s="64"/>
      <c r="P883" s="86"/>
      <c r="Q883" s="198" t="s">
        <v>181</v>
      </c>
      <c r="R883" s="91" t="s">
        <v>178</v>
      </c>
    </row>
    <row r="884" spans="2:18" ht="14" x14ac:dyDescent="0.15">
      <c r="B884" s="110">
        <f>Deptos!C876</f>
        <v>860</v>
      </c>
      <c r="C884" s="51" t="str">
        <f>Deptos!D876</f>
        <v>CONDO</v>
      </c>
      <c r="D884" s="51">
        <f>Deptos!E876</f>
        <v>0</v>
      </c>
      <c r="E884" s="105">
        <f>Deptos!F876</f>
        <v>0</v>
      </c>
      <c r="F884" s="82" t="s">
        <v>151</v>
      </c>
      <c r="G884" s="64"/>
      <c r="H884" s="217"/>
      <c r="I884" s="87"/>
      <c r="J884" s="226"/>
      <c r="K884" s="222" t="s">
        <v>181</v>
      </c>
      <c r="L884" s="222"/>
      <c r="M884" s="227"/>
      <c r="N884" s="228"/>
      <c r="O884" s="64"/>
      <c r="P884" s="86"/>
      <c r="Q884" s="198" t="s">
        <v>181</v>
      </c>
      <c r="R884" s="91" t="s">
        <v>178</v>
      </c>
    </row>
    <row r="885" spans="2:18" ht="14" x14ac:dyDescent="0.15">
      <c r="B885" s="110">
        <f>Deptos!C877</f>
        <v>861</v>
      </c>
      <c r="C885" s="51" t="str">
        <f>Deptos!D877</f>
        <v>CONDO</v>
      </c>
      <c r="D885" s="51">
        <f>Deptos!E877</f>
        <v>0</v>
      </c>
      <c r="E885" s="105">
        <f>Deptos!F877</f>
        <v>0</v>
      </c>
      <c r="F885" s="82" t="s">
        <v>151</v>
      </c>
      <c r="G885" s="64"/>
      <c r="H885" s="217"/>
      <c r="I885" s="87"/>
      <c r="J885" s="226"/>
      <c r="K885" s="222" t="s">
        <v>181</v>
      </c>
      <c r="L885" s="222"/>
      <c r="M885" s="227"/>
      <c r="N885" s="228"/>
      <c r="O885" s="64"/>
      <c r="P885" s="86"/>
      <c r="Q885" s="198" t="s">
        <v>181</v>
      </c>
      <c r="R885" s="91" t="s">
        <v>178</v>
      </c>
    </row>
    <row r="886" spans="2:18" ht="14" x14ac:dyDescent="0.15">
      <c r="B886" s="110">
        <f>Deptos!C878</f>
        <v>862</v>
      </c>
      <c r="C886" s="51" t="str">
        <f>Deptos!D878</f>
        <v>CONDO</v>
      </c>
      <c r="D886" s="51">
        <f>Deptos!E878</f>
        <v>0</v>
      </c>
      <c r="E886" s="105">
        <f>Deptos!F878</f>
        <v>0</v>
      </c>
      <c r="F886" s="82" t="s">
        <v>151</v>
      </c>
      <c r="G886" s="64"/>
      <c r="H886" s="217"/>
      <c r="I886" s="87"/>
      <c r="J886" s="226"/>
      <c r="K886" s="222" t="s">
        <v>181</v>
      </c>
      <c r="L886" s="222"/>
      <c r="M886" s="227"/>
      <c r="N886" s="228"/>
      <c r="O886" s="64"/>
      <c r="P886" s="86"/>
      <c r="Q886" s="198" t="s">
        <v>181</v>
      </c>
      <c r="R886" s="91" t="s">
        <v>178</v>
      </c>
    </row>
    <row r="887" spans="2:18" ht="14" x14ac:dyDescent="0.15">
      <c r="B887" s="110">
        <f>Deptos!C879</f>
        <v>863</v>
      </c>
      <c r="C887" s="51" t="str">
        <f>Deptos!D879</f>
        <v>CONDO</v>
      </c>
      <c r="D887" s="51">
        <f>Deptos!E879</f>
        <v>0</v>
      </c>
      <c r="E887" s="105">
        <f>Deptos!F879</f>
        <v>0</v>
      </c>
      <c r="F887" s="82" t="s">
        <v>151</v>
      </c>
      <c r="G887" s="64"/>
      <c r="H887" s="217"/>
      <c r="I887" s="87"/>
      <c r="J887" s="226"/>
      <c r="K887" s="222" t="s">
        <v>181</v>
      </c>
      <c r="L887" s="222"/>
      <c r="M887" s="227"/>
      <c r="N887" s="228"/>
      <c r="O887" s="64"/>
      <c r="P887" s="86"/>
      <c r="Q887" s="198" t="s">
        <v>181</v>
      </c>
      <c r="R887" s="91" t="s">
        <v>178</v>
      </c>
    </row>
    <row r="888" spans="2:18" ht="14" x14ac:dyDescent="0.15">
      <c r="B888" s="110">
        <f>Deptos!C880</f>
        <v>864</v>
      </c>
      <c r="C888" s="51" t="str">
        <f>Deptos!D880</f>
        <v>CONDO</v>
      </c>
      <c r="D888" s="51">
        <f>Deptos!E880</f>
        <v>0</v>
      </c>
      <c r="E888" s="105">
        <f>Deptos!F880</f>
        <v>0</v>
      </c>
      <c r="F888" s="82" t="s">
        <v>151</v>
      </c>
      <c r="G888" s="64"/>
      <c r="H888" s="217"/>
      <c r="I888" s="87"/>
      <c r="J888" s="226"/>
      <c r="K888" s="222" t="s">
        <v>181</v>
      </c>
      <c r="L888" s="222"/>
      <c r="M888" s="227"/>
      <c r="N888" s="228"/>
      <c r="O888" s="64"/>
      <c r="P888" s="86"/>
      <c r="Q888" s="198" t="s">
        <v>181</v>
      </c>
      <c r="R888" s="91" t="s">
        <v>178</v>
      </c>
    </row>
    <row r="889" spans="2:18" ht="14" x14ac:dyDescent="0.15">
      <c r="B889" s="110">
        <f>Deptos!C881</f>
        <v>865</v>
      </c>
      <c r="C889" s="51" t="str">
        <f>Deptos!D881</f>
        <v>CONDO</v>
      </c>
      <c r="D889" s="51">
        <f>Deptos!E881</f>
        <v>0</v>
      </c>
      <c r="E889" s="105">
        <f>Deptos!F881</f>
        <v>0</v>
      </c>
      <c r="F889" s="82" t="s">
        <v>151</v>
      </c>
      <c r="G889" s="64"/>
      <c r="H889" s="217"/>
      <c r="I889" s="87"/>
      <c r="J889" s="226"/>
      <c r="K889" s="222" t="s">
        <v>181</v>
      </c>
      <c r="L889" s="222"/>
      <c r="M889" s="227"/>
      <c r="N889" s="228"/>
      <c r="O889" s="64"/>
      <c r="P889" s="86"/>
      <c r="Q889" s="198" t="s">
        <v>181</v>
      </c>
      <c r="R889" s="91" t="s">
        <v>178</v>
      </c>
    </row>
    <row r="890" spans="2:18" ht="14" x14ac:dyDescent="0.15">
      <c r="B890" s="110">
        <f>Deptos!C882</f>
        <v>866</v>
      </c>
      <c r="C890" s="51" t="str">
        <f>Deptos!D882</f>
        <v>CONDO</v>
      </c>
      <c r="D890" s="51">
        <f>Deptos!E882</f>
        <v>0</v>
      </c>
      <c r="E890" s="105">
        <f>Deptos!F882</f>
        <v>0</v>
      </c>
      <c r="F890" s="82" t="s">
        <v>151</v>
      </c>
      <c r="G890" s="64"/>
      <c r="H890" s="217"/>
      <c r="I890" s="87"/>
      <c r="J890" s="226"/>
      <c r="K890" s="222" t="s">
        <v>181</v>
      </c>
      <c r="L890" s="222"/>
      <c r="M890" s="227"/>
      <c r="N890" s="228"/>
      <c r="O890" s="64"/>
      <c r="P890" s="86"/>
      <c r="Q890" s="198" t="s">
        <v>181</v>
      </c>
      <c r="R890" s="91" t="s">
        <v>178</v>
      </c>
    </row>
    <row r="891" spans="2:18" ht="14" x14ac:dyDescent="0.15">
      <c r="B891" s="110">
        <f>Deptos!C883</f>
        <v>867</v>
      </c>
      <c r="C891" s="51" t="str">
        <f>Deptos!D883</f>
        <v>CONDO</v>
      </c>
      <c r="D891" s="51">
        <f>Deptos!E883</f>
        <v>0</v>
      </c>
      <c r="E891" s="105">
        <f>Deptos!F883</f>
        <v>0</v>
      </c>
      <c r="F891" s="82" t="s">
        <v>151</v>
      </c>
      <c r="G891" s="64"/>
      <c r="H891" s="217"/>
      <c r="I891" s="87"/>
      <c r="J891" s="226"/>
      <c r="K891" s="222" t="s">
        <v>181</v>
      </c>
      <c r="L891" s="222"/>
      <c r="M891" s="227"/>
      <c r="N891" s="228"/>
      <c r="O891" s="64"/>
      <c r="P891" s="86"/>
      <c r="Q891" s="198" t="s">
        <v>181</v>
      </c>
      <c r="R891" s="91" t="s">
        <v>178</v>
      </c>
    </row>
    <row r="892" spans="2:18" ht="14" x14ac:dyDescent="0.15">
      <c r="B892" s="110">
        <f>Deptos!C884</f>
        <v>868</v>
      </c>
      <c r="C892" s="51" t="str">
        <f>Deptos!D884</f>
        <v>CONDO</v>
      </c>
      <c r="D892" s="51">
        <f>Deptos!E884</f>
        <v>0</v>
      </c>
      <c r="E892" s="105">
        <f>Deptos!F884</f>
        <v>0</v>
      </c>
      <c r="F892" s="82" t="s">
        <v>151</v>
      </c>
      <c r="G892" s="64"/>
      <c r="H892" s="217"/>
      <c r="I892" s="87"/>
      <c r="J892" s="226"/>
      <c r="K892" s="222" t="s">
        <v>181</v>
      </c>
      <c r="L892" s="222"/>
      <c r="M892" s="227"/>
      <c r="N892" s="228"/>
      <c r="O892" s="64"/>
      <c r="P892" s="86"/>
      <c r="Q892" s="198" t="s">
        <v>181</v>
      </c>
      <c r="R892" s="91" t="s">
        <v>178</v>
      </c>
    </row>
    <row r="893" spans="2:18" ht="14" x14ac:dyDescent="0.15">
      <c r="B893" s="110">
        <f>Deptos!C885</f>
        <v>869</v>
      </c>
      <c r="C893" s="51" t="str">
        <f>Deptos!D885</f>
        <v>CONDO</v>
      </c>
      <c r="D893" s="51">
        <f>Deptos!E885</f>
        <v>0</v>
      </c>
      <c r="E893" s="105">
        <f>Deptos!F885</f>
        <v>0</v>
      </c>
      <c r="F893" s="82" t="s">
        <v>151</v>
      </c>
      <c r="G893" s="64"/>
      <c r="H893" s="217"/>
      <c r="I893" s="87"/>
      <c r="J893" s="226"/>
      <c r="K893" s="222" t="s">
        <v>181</v>
      </c>
      <c r="L893" s="222"/>
      <c r="M893" s="227"/>
      <c r="N893" s="228"/>
      <c r="O893" s="64"/>
      <c r="P893" s="86"/>
      <c r="Q893" s="198" t="s">
        <v>181</v>
      </c>
      <c r="R893" s="91" t="s">
        <v>178</v>
      </c>
    </row>
    <row r="894" spans="2:18" ht="14" x14ac:dyDescent="0.15">
      <c r="B894" s="110">
        <f>Deptos!C886</f>
        <v>870</v>
      </c>
      <c r="C894" s="51" t="str">
        <f>Deptos!D886</f>
        <v>CONDO</v>
      </c>
      <c r="D894" s="51">
        <f>Deptos!E886</f>
        <v>0</v>
      </c>
      <c r="E894" s="105">
        <f>Deptos!F886</f>
        <v>0</v>
      </c>
      <c r="F894" s="82" t="s">
        <v>151</v>
      </c>
      <c r="G894" s="64"/>
      <c r="H894" s="217"/>
      <c r="I894" s="87"/>
      <c r="J894" s="226"/>
      <c r="K894" s="222" t="s">
        <v>181</v>
      </c>
      <c r="L894" s="222"/>
      <c r="M894" s="227"/>
      <c r="N894" s="228"/>
      <c r="O894" s="64"/>
      <c r="P894" s="86"/>
      <c r="Q894" s="198" t="s">
        <v>181</v>
      </c>
      <c r="R894" s="91" t="s">
        <v>178</v>
      </c>
    </row>
    <row r="895" spans="2:18" ht="14" x14ac:dyDescent="0.15">
      <c r="B895" s="110">
        <f>Deptos!C887</f>
        <v>871</v>
      </c>
      <c r="C895" s="51" t="str">
        <f>Deptos!D887</f>
        <v>CONDO</v>
      </c>
      <c r="D895" s="51">
        <f>Deptos!E887</f>
        <v>0</v>
      </c>
      <c r="E895" s="105">
        <f>Deptos!F887</f>
        <v>0</v>
      </c>
      <c r="F895" s="82" t="s">
        <v>151</v>
      </c>
      <c r="G895" s="64"/>
      <c r="H895" s="217"/>
      <c r="I895" s="87"/>
      <c r="J895" s="226"/>
      <c r="K895" s="222" t="s">
        <v>181</v>
      </c>
      <c r="L895" s="222"/>
      <c r="M895" s="227"/>
      <c r="N895" s="228"/>
      <c r="O895" s="64"/>
      <c r="P895" s="86"/>
      <c r="Q895" s="198" t="s">
        <v>181</v>
      </c>
      <c r="R895" s="91" t="s">
        <v>178</v>
      </c>
    </row>
    <row r="896" spans="2:18" ht="14" x14ac:dyDescent="0.15">
      <c r="B896" s="110">
        <f>Deptos!C888</f>
        <v>872</v>
      </c>
      <c r="C896" s="51" t="str">
        <f>Deptos!D888</f>
        <v>CONDO</v>
      </c>
      <c r="D896" s="51">
        <f>Deptos!E888</f>
        <v>0</v>
      </c>
      <c r="E896" s="105">
        <f>Deptos!F888</f>
        <v>0</v>
      </c>
      <c r="F896" s="82" t="s">
        <v>151</v>
      </c>
      <c r="G896" s="64"/>
      <c r="H896" s="217"/>
      <c r="I896" s="87"/>
      <c r="J896" s="226"/>
      <c r="K896" s="222" t="s">
        <v>181</v>
      </c>
      <c r="L896" s="222"/>
      <c r="M896" s="227"/>
      <c r="N896" s="228"/>
      <c r="O896" s="64"/>
      <c r="P896" s="86"/>
      <c r="Q896" s="198" t="s">
        <v>181</v>
      </c>
      <c r="R896" s="91" t="s">
        <v>178</v>
      </c>
    </row>
    <row r="897" spans="2:18" ht="14" x14ac:dyDescent="0.15">
      <c r="B897" s="110">
        <f>Deptos!C889</f>
        <v>873</v>
      </c>
      <c r="C897" s="51" t="str">
        <f>Deptos!D889</f>
        <v>CONDO</v>
      </c>
      <c r="D897" s="51">
        <f>Deptos!E889</f>
        <v>0</v>
      </c>
      <c r="E897" s="105">
        <f>Deptos!F889</f>
        <v>0</v>
      </c>
      <c r="F897" s="82" t="s">
        <v>151</v>
      </c>
      <c r="G897" s="64"/>
      <c r="H897" s="217"/>
      <c r="I897" s="87"/>
      <c r="J897" s="226"/>
      <c r="K897" s="222" t="s">
        <v>181</v>
      </c>
      <c r="L897" s="222"/>
      <c r="M897" s="227"/>
      <c r="N897" s="228"/>
      <c r="O897" s="64"/>
      <c r="P897" s="86"/>
      <c r="Q897" s="198" t="s">
        <v>181</v>
      </c>
      <c r="R897" s="91" t="s">
        <v>178</v>
      </c>
    </row>
    <row r="898" spans="2:18" ht="14" x14ac:dyDescent="0.15">
      <c r="B898" s="110">
        <f>Deptos!C890</f>
        <v>874</v>
      </c>
      <c r="C898" s="51" t="str">
        <f>Deptos!D890</f>
        <v>CONDO</v>
      </c>
      <c r="D898" s="51">
        <f>Deptos!E890</f>
        <v>0</v>
      </c>
      <c r="E898" s="105">
        <f>Deptos!F890</f>
        <v>0</v>
      </c>
      <c r="F898" s="82" t="s">
        <v>151</v>
      </c>
      <c r="G898" s="64"/>
      <c r="H898" s="217"/>
      <c r="I898" s="87"/>
      <c r="J898" s="226"/>
      <c r="K898" s="222" t="s">
        <v>181</v>
      </c>
      <c r="L898" s="222"/>
      <c r="M898" s="227"/>
      <c r="N898" s="228"/>
      <c r="O898" s="64"/>
      <c r="P898" s="86"/>
      <c r="Q898" s="198" t="s">
        <v>181</v>
      </c>
      <c r="R898" s="91" t="s">
        <v>178</v>
      </c>
    </row>
    <row r="899" spans="2:18" ht="14" x14ac:dyDescent="0.15">
      <c r="B899" s="110">
        <f>Deptos!C891</f>
        <v>875</v>
      </c>
      <c r="C899" s="51" t="str">
        <f>Deptos!D891</f>
        <v>CONDO</v>
      </c>
      <c r="D899" s="51">
        <f>Deptos!E891</f>
        <v>0</v>
      </c>
      <c r="E899" s="105">
        <f>Deptos!F891</f>
        <v>0</v>
      </c>
      <c r="F899" s="82" t="s">
        <v>151</v>
      </c>
      <c r="G899" s="64"/>
      <c r="H899" s="217"/>
      <c r="I899" s="87"/>
      <c r="J899" s="226"/>
      <c r="K899" s="222" t="s">
        <v>181</v>
      </c>
      <c r="L899" s="222"/>
      <c r="M899" s="227"/>
      <c r="N899" s="228"/>
      <c r="O899" s="64"/>
      <c r="P899" s="86"/>
      <c r="Q899" s="198" t="s">
        <v>181</v>
      </c>
      <c r="R899" s="91" t="s">
        <v>178</v>
      </c>
    </row>
    <row r="900" spans="2:18" ht="14" x14ac:dyDescent="0.15">
      <c r="B900" s="110">
        <f>Deptos!C892</f>
        <v>876</v>
      </c>
      <c r="C900" s="51" t="str">
        <f>Deptos!D892</f>
        <v>CONDO</v>
      </c>
      <c r="D900" s="51">
        <f>Deptos!E892</f>
        <v>0</v>
      </c>
      <c r="E900" s="105">
        <f>Deptos!F892</f>
        <v>0</v>
      </c>
      <c r="F900" s="82" t="s">
        <v>151</v>
      </c>
      <c r="G900" s="64"/>
      <c r="H900" s="217"/>
      <c r="I900" s="87"/>
      <c r="J900" s="226"/>
      <c r="K900" s="222" t="s">
        <v>181</v>
      </c>
      <c r="L900" s="222"/>
      <c r="M900" s="227"/>
      <c r="N900" s="228"/>
      <c r="O900" s="64"/>
      <c r="P900" s="86"/>
      <c r="Q900" s="198" t="s">
        <v>181</v>
      </c>
      <c r="R900" s="91" t="s">
        <v>178</v>
      </c>
    </row>
    <row r="901" spans="2:18" ht="14" x14ac:dyDescent="0.15">
      <c r="B901" s="110">
        <f>Deptos!C893</f>
        <v>877</v>
      </c>
      <c r="C901" s="51" t="str">
        <f>Deptos!D893</f>
        <v>CONDO</v>
      </c>
      <c r="D901" s="51">
        <f>Deptos!E893</f>
        <v>0</v>
      </c>
      <c r="E901" s="105">
        <f>Deptos!F893</f>
        <v>0</v>
      </c>
      <c r="F901" s="82" t="s">
        <v>151</v>
      </c>
      <c r="G901" s="64"/>
      <c r="H901" s="217"/>
      <c r="I901" s="87"/>
      <c r="J901" s="226"/>
      <c r="K901" s="222" t="s">
        <v>181</v>
      </c>
      <c r="L901" s="222"/>
      <c r="M901" s="227"/>
      <c r="N901" s="228"/>
      <c r="O901" s="64"/>
      <c r="P901" s="86"/>
      <c r="Q901" s="198" t="s">
        <v>181</v>
      </c>
      <c r="R901" s="91" t="s">
        <v>178</v>
      </c>
    </row>
    <row r="902" spans="2:18" ht="14" x14ac:dyDescent="0.15">
      <c r="B902" s="110">
        <f>Deptos!C894</f>
        <v>878</v>
      </c>
      <c r="C902" s="51" t="str">
        <f>Deptos!D894</f>
        <v>CONDO</v>
      </c>
      <c r="D902" s="51">
        <f>Deptos!E894</f>
        <v>0</v>
      </c>
      <c r="E902" s="105">
        <f>Deptos!F894</f>
        <v>0</v>
      </c>
      <c r="F902" s="82" t="s">
        <v>151</v>
      </c>
      <c r="G902" s="64"/>
      <c r="H902" s="217"/>
      <c r="I902" s="87"/>
      <c r="J902" s="226"/>
      <c r="K902" s="222" t="s">
        <v>181</v>
      </c>
      <c r="L902" s="222"/>
      <c r="M902" s="227"/>
      <c r="N902" s="228"/>
      <c r="O902" s="64"/>
      <c r="P902" s="86"/>
      <c r="Q902" s="198" t="s">
        <v>181</v>
      </c>
      <c r="R902" s="91" t="s">
        <v>178</v>
      </c>
    </row>
    <row r="903" spans="2:18" ht="14" x14ac:dyDescent="0.15">
      <c r="B903" s="110">
        <f>Deptos!C895</f>
        <v>879</v>
      </c>
      <c r="C903" s="51" t="str">
        <f>Deptos!D895</f>
        <v>CONDO</v>
      </c>
      <c r="D903" s="51">
        <f>Deptos!E895</f>
        <v>0</v>
      </c>
      <c r="E903" s="105">
        <f>Deptos!F895</f>
        <v>0</v>
      </c>
      <c r="F903" s="82" t="s">
        <v>151</v>
      </c>
      <c r="G903" s="64"/>
      <c r="H903" s="217"/>
      <c r="I903" s="87"/>
      <c r="J903" s="226"/>
      <c r="K903" s="222" t="s">
        <v>181</v>
      </c>
      <c r="L903" s="222"/>
      <c r="M903" s="227"/>
      <c r="N903" s="228"/>
      <c r="O903" s="64"/>
      <c r="P903" s="86"/>
      <c r="Q903" s="198" t="s">
        <v>181</v>
      </c>
      <c r="R903" s="91" t="s">
        <v>178</v>
      </c>
    </row>
    <row r="904" spans="2:18" ht="14" x14ac:dyDescent="0.15">
      <c r="B904" s="110">
        <f>Deptos!C896</f>
        <v>880</v>
      </c>
      <c r="C904" s="51" t="str">
        <f>Deptos!D896</f>
        <v>CONDO</v>
      </c>
      <c r="D904" s="51">
        <f>Deptos!E896</f>
        <v>0</v>
      </c>
      <c r="E904" s="105">
        <f>Deptos!F896</f>
        <v>0</v>
      </c>
      <c r="F904" s="82" t="s">
        <v>151</v>
      </c>
      <c r="G904" s="64"/>
      <c r="H904" s="217"/>
      <c r="I904" s="87"/>
      <c r="J904" s="226"/>
      <c r="K904" s="222" t="s">
        <v>181</v>
      </c>
      <c r="L904" s="222"/>
      <c r="M904" s="227"/>
      <c r="N904" s="228"/>
      <c r="O904" s="64"/>
      <c r="P904" s="86"/>
      <c r="Q904" s="198" t="s">
        <v>181</v>
      </c>
      <c r="R904" s="91" t="s">
        <v>178</v>
      </c>
    </row>
    <row r="905" spans="2:18" ht="14" x14ac:dyDescent="0.15">
      <c r="B905" s="110">
        <f>Deptos!C897</f>
        <v>881</v>
      </c>
      <c r="C905" s="51" t="str">
        <f>Deptos!D897</f>
        <v>CONDO</v>
      </c>
      <c r="D905" s="51">
        <f>Deptos!E897</f>
        <v>0</v>
      </c>
      <c r="E905" s="105">
        <f>Deptos!F897</f>
        <v>0</v>
      </c>
      <c r="F905" s="82" t="s">
        <v>151</v>
      </c>
      <c r="G905" s="64"/>
      <c r="H905" s="217"/>
      <c r="I905" s="87"/>
      <c r="J905" s="226"/>
      <c r="K905" s="222" t="s">
        <v>181</v>
      </c>
      <c r="L905" s="222"/>
      <c r="M905" s="227"/>
      <c r="N905" s="228"/>
      <c r="O905" s="64"/>
      <c r="P905" s="86"/>
      <c r="Q905" s="198" t="s">
        <v>181</v>
      </c>
      <c r="R905" s="91" t="s">
        <v>178</v>
      </c>
    </row>
    <row r="906" spans="2:18" ht="14" x14ac:dyDescent="0.15">
      <c r="B906" s="110">
        <f>Deptos!C898</f>
        <v>882</v>
      </c>
      <c r="C906" s="51" t="str">
        <f>Deptos!D898</f>
        <v>CONDO</v>
      </c>
      <c r="D906" s="51">
        <f>Deptos!E898</f>
        <v>0</v>
      </c>
      <c r="E906" s="105">
        <f>Deptos!F898</f>
        <v>0</v>
      </c>
      <c r="F906" s="82" t="s">
        <v>151</v>
      </c>
      <c r="G906" s="64"/>
      <c r="H906" s="217"/>
      <c r="I906" s="87"/>
      <c r="J906" s="226"/>
      <c r="K906" s="222" t="s">
        <v>181</v>
      </c>
      <c r="L906" s="222"/>
      <c r="M906" s="227"/>
      <c r="N906" s="228"/>
      <c r="O906" s="64"/>
      <c r="P906" s="86"/>
      <c r="Q906" s="198" t="s">
        <v>181</v>
      </c>
      <c r="R906" s="91" t="s">
        <v>178</v>
      </c>
    </row>
    <row r="907" spans="2:18" ht="14" x14ac:dyDescent="0.15">
      <c r="B907" s="110">
        <f>Deptos!C899</f>
        <v>883</v>
      </c>
      <c r="C907" s="51" t="str">
        <f>Deptos!D899</f>
        <v>CONDO</v>
      </c>
      <c r="D907" s="51">
        <f>Deptos!E899</f>
        <v>0</v>
      </c>
      <c r="E907" s="105">
        <f>Deptos!F899</f>
        <v>0</v>
      </c>
      <c r="F907" s="82" t="s">
        <v>151</v>
      </c>
      <c r="G907" s="64"/>
      <c r="H907" s="217"/>
      <c r="I907" s="87"/>
      <c r="J907" s="226"/>
      <c r="K907" s="222" t="s">
        <v>181</v>
      </c>
      <c r="L907" s="222"/>
      <c r="M907" s="227"/>
      <c r="N907" s="228"/>
      <c r="O907" s="64"/>
      <c r="P907" s="86"/>
      <c r="Q907" s="198" t="s">
        <v>181</v>
      </c>
      <c r="R907" s="91" t="s">
        <v>178</v>
      </c>
    </row>
    <row r="908" spans="2:18" ht="14" x14ac:dyDescent="0.15">
      <c r="B908" s="110">
        <f>Deptos!C900</f>
        <v>884</v>
      </c>
      <c r="C908" s="51" t="str">
        <f>Deptos!D900</f>
        <v>CONDO</v>
      </c>
      <c r="D908" s="51">
        <f>Deptos!E900</f>
        <v>0</v>
      </c>
      <c r="E908" s="105">
        <f>Deptos!F900</f>
        <v>0</v>
      </c>
      <c r="F908" s="82" t="s">
        <v>151</v>
      </c>
      <c r="G908" s="64"/>
      <c r="H908" s="217"/>
      <c r="I908" s="87"/>
      <c r="J908" s="226"/>
      <c r="K908" s="222" t="s">
        <v>181</v>
      </c>
      <c r="L908" s="222"/>
      <c r="M908" s="227"/>
      <c r="N908" s="228"/>
      <c r="O908" s="64"/>
      <c r="P908" s="86"/>
      <c r="Q908" s="198" t="s">
        <v>181</v>
      </c>
      <c r="R908" s="91" t="s">
        <v>178</v>
      </c>
    </row>
    <row r="909" spans="2:18" ht="14" x14ac:dyDescent="0.15">
      <c r="B909" s="110">
        <f>Deptos!C901</f>
        <v>885</v>
      </c>
      <c r="C909" s="51" t="str">
        <f>Deptos!D901</f>
        <v>CONDO</v>
      </c>
      <c r="D909" s="51">
        <f>Deptos!E901</f>
        <v>0</v>
      </c>
      <c r="E909" s="105">
        <f>Deptos!F901</f>
        <v>0</v>
      </c>
      <c r="F909" s="82" t="s">
        <v>151</v>
      </c>
      <c r="G909" s="64"/>
      <c r="H909" s="217"/>
      <c r="I909" s="87"/>
      <c r="J909" s="226"/>
      <c r="K909" s="222" t="s">
        <v>181</v>
      </c>
      <c r="L909" s="222"/>
      <c r="M909" s="227"/>
      <c r="N909" s="228"/>
      <c r="O909" s="64"/>
      <c r="P909" s="86"/>
      <c r="Q909" s="198" t="s">
        <v>181</v>
      </c>
      <c r="R909" s="91" t="s">
        <v>178</v>
      </c>
    </row>
    <row r="910" spans="2:18" ht="14" x14ac:dyDescent="0.15">
      <c r="B910" s="110">
        <f>Deptos!C902</f>
        <v>886</v>
      </c>
      <c r="C910" s="51" t="str">
        <f>Deptos!D902</f>
        <v>CONDO</v>
      </c>
      <c r="D910" s="51">
        <f>Deptos!E902</f>
        <v>0</v>
      </c>
      <c r="E910" s="105">
        <f>Deptos!F902</f>
        <v>0</v>
      </c>
      <c r="F910" s="82" t="s">
        <v>151</v>
      </c>
      <c r="G910" s="64"/>
      <c r="H910" s="217"/>
      <c r="I910" s="87"/>
      <c r="J910" s="226"/>
      <c r="K910" s="222" t="s">
        <v>181</v>
      </c>
      <c r="L910" s="222"/>
      <c r="M910" s="227"/>
      <c r="N910" s="228"/>
      <c r="O910" s="64"/>
      <c r="P910" s="86"/>
      <c r="Q910" s="198" t="s">
        <v>181</v>
      </c>
      <c r="R910" s="91" t="s">
        <v>178</v>
      </c>
    </row>
    <row r="911" spans="2:18" ht="14" x14ac:dyDescent="0.15">
      <c r="B911" s="110">
        <f>Deptos!C903</f>
        <v>887</v>
      </c>
      <c r="C911" s="51" t="str">
        <f>Deptos!D903</f>
        <v>CONDO</v>
      </c>
      <c r="D911" s="51">
        <f>Deptos!E903</f>
        <v>0</v>
      </c>
      <c r="E911" s="105">
        <f>Deptos!F903</f>
        <v>0</v>
      </c>
      <c r="F911" s="82" t="s">
        <v>151</v>
      </c>
      <c r="G911" s="64"/>
      <c r="H911" s="217"/>
      <c r="I911" s="87"/>
      <c r="J911" s="226"/>
      <c r="K911" s="222" t="s">
        <v>181</v>
      </c>
      <c r="L911" s="222"/>
      <c r="M911" s="227"/>
      <c r="N911" s="228"/>
      <c r="O911" s="64"/>
      <c r="P911" s="86"/>
      <c r="Q911" s="198" t="s">
        <v>181</v>
      </c>
      <c r="R911" s="91" t="s">
        <v>178</v>
      </c>
    </row>
    <row r="912" spans="2:18" ht="14" x14ac:dyDescent="0.15">
      <c r="B912" s="110">
        <f>Deptos!C904</f>
        <v>888</v>
      </c>
      <c r="C912" s="51" t="str">
        <f>Deptos!D904</f>
        <v>CONDO</v>
      </c>
      <c r="D912" s="51">
        <f>Deptos!E904</f>
        <v>0</v>
      </c>
      <c r="E912" s="105">
        <f>Deptos!F904</f>
        <v>0</v>
      </c>
      <c r="F912" s="82" t="s">
        <v>151</v>
      </c>
      <c r="G912" s="64"/>
      <c r="H912" s="217"/>
      <c r="I912" s="87"/>
      <c r="J912" s="226"/>
      <c r="K912" s="222" t="s">
        <v>181</v>
      </c>
      <c r="L912" s="222"/>
      <c r="M912" s="227"/>
      <c r="N912" s="228"/>
      <c r="O912" s="64"/>
      <c r="P912" s="86"/>
      <c r="Q912" s="198" t="s">
        <v>181</v>
      </c>
      <c r="R912" s="91" t="s">
        <v>178</v>
      </c>
    </row>
    <row r="913" spans="2:18" ht="14" x14ac:dyDescent="0.15">
      <c r="B913" s="110">
        <f>Deptos!C905</f>
        <v>889</v>
      </c>
      <c r="C913" s="51" t="str">
        <f>Deptos!D905</f>
        <v>CONDO</v>
      </c>
      <c r="D913" s="51">
        <f>Deptos!E905</f>
        <v>0</v>
      </c>
      <c r="E913" s="105">
        <f>Deptos!F905</f>
        <v>0</v>
      </c>
      <c r="F913" s="82" t="s">
        <v>151</v>
      </c>
      <c r="G913" s="64"/>
      <c r="H913" s="217"/>
      <c r="I913" s="87"/>
      <c r="J913" s="226"/>
      <c r="K913" s="222" t="s">
        <v>181</v>
      </c>
      <c r="L913" s="222"/>
      <c r="M913" s="227"/>
      <c r="N913" s="228"/>
      <c r="O913" s="64"/>
      <c r="P913" s="86"/>
      <c r="Q913" s="198" t="s">
        <v>181</v>
      </c>
      <c r="R913" s="91" t="s">
        <v>178</v>
      </c>
    </row>
    <row r="914" spans="2:18" ht="14" x14ac:dyDescent="0.15">
      <c r="B914" s="110">
        <f>Deptos!C906</f>
        <v>890</v>
      </c>
      <c r="C914" s="51" t="str">
        <f>Deptos!D906</f>
        <v>CONDO</v>
      </c>
      <c r="D914" s="51">
        <f>Deptos!E906</f>
        <v>0</v>
      </c>
      <c r="E914" s="105">
        <f>Deptos!F906</f>
        <v>0</v>
      </c>
      <c r="F914" s="82" t="s">
        <v>151</v>
      </c>
      <c r="G914" s="64"/>
      <c r="H914" s="217"/>
      <c r="I914" s="87"/>
      <c r="J914" s="226"/>
      <c r="K914" s="222" t="s">
        <v>181</v>
      </c>
      <c r="L914" s="222"/>
      <c r="M914" s="227"/>
      <c r="N914" s="228"/>
      <c r="O914" s="64"/>
      <c r="P914" s="86"/>
      <c r="Q914" s="198" t="s">
        <v>181</v>
      </c>
      <c r="R914" s="91" t="s">
        <v>178</v>
      </c>
    </row>
    <row r="915" spans="2:18" ht="14" x14ac:dyDescent="0.15">
      <c r="B915" s="110">
        <f>Deptos!C907</f>
        <v>891</v>
      </c>
      <c r="C915" s="51" t="str">
        <f>Deptos!D907</f>
        <v>CONDO</v>
      </c>
      <c r="D915" s="51">
        <f>Deptos!E907</f>
        <v>0</v>
      </c>
      <c r="E915" s="105">
        <f>Deptos!F907</f>
        <v>0</v>
      </c>
      <c r="F915" s="82" t="s">
        <v>151</v>
      </c>
      <c r="G915" s="64"/>
      <c r="H915" s="217"/>
      <c r="I915" s="87"/>
      <c r="J915" s="226"/>
      <c r="K915" s="222" t="s">
        <v>181</v>
      </c>
      <c r="L915" s="222"/>
      <c r="M915" s="227"/>
      <c r="N915" s="228"/>
      <c r="O915" s="64"/>
      <c r="P915" s="86"/>
      <c r="Q915" s="198" t="s">
        <v>181</v>
      </c>
      <c r="R915" s="91" t="s">
        <v>178</v>
      </c>
    </row>
    <row r="916" spans="2:18" ht="14" x14ac:dyDescent="0.15">
      <c r="B916" s="110">
        <f>Deptos!C908</f>
        <v>892</v>
      </c>
      <c r="C916" s="51" t="str">
        <f>Deptos!D908</f>
        <v>CONDO</v>
      </c>
      <c r="D916" s="51">
        <f>Deptos!E908</f>
        <v>0</v>
      </c>
      <c r="E916" s="105">
        <f>Deptos!F908</f>
        <v>0</v>
      </c>
      <c r="F916" s="82" t="s">
        <v>151</v>
      </c>
      <c r="G916" s="64"/>
      <c r="H916" s="217"/>
      <c r="I916" s="87"/>
      <c r="J916" s="226"/>
      <c r="K916" s="222" t="s">
        <v>181</v>
      </c>
      <c r="L916" s="222"/>
      <c r="M916" s="227"/>
      <c r="N916" s="228"/>
      <c r="O916" s="64"/>
      <c r="P916" s="86"/>
      <c r="Q916" s="198" t="s">
        <v>181</v>
      </c>
      <c r="R916" s="91" t="s">
        <v>178</v>
      </c>
    </row>
    <row r="917" spans="2:18" ht="14" x14ac:dyDescent="0.15">
      <c r="B917" s="110">
        <f>Deptos!C909</f>
        <v>893</v>
      </c>
      <c r="C917" s="51" t="str">
        <f>Deptos!D909</f>
        <v>CONDO</v>
      </c>
      <c r="D917" s="51">
        <f>Deptos!E909</f>
        <v>0</v>
      </c>
      <c r="E917" s="105">
        <f>Deptos!F909</f>
        <v>0</v>
      </c>
      <c r="F917" s="82" t="s">
        <v>151</v>
      </c>
      <c r="G917" s="64"/>
      <c r="H917" s="217"/>
      <c r="I917" s="87"/>
      <c r="J917" s="226"/>
      <c r="K917" s="222" t="s">
        <v>181</v>
      </c>
      <c r="L917" s="222"/>
      <c r="M917" s="227"/>
      <c r="N917" s="228"/>
      <c r="O917" s="64"/>
      <c r="P917" s="86"/>
      <c r="Q917" s="198" t="s">
        <v>181</v>
      </c>
      <c r="R917" s="91" t="s">
        <v>178</v>
      </c>
    </row>
    <row r="918" spans="2:18" ht="14" x14ac:dyDescent="0.15">
      <c r="B918" s="110">
        <f>Deptos!C910</f>
        <v>894</v>
      </c>
      <c r="C918" s="51" t="str">
        <f>Deptos!D910</f>
        <v>CONDO</v>
      </c>
      <c r="D918" s="51">
        <f>Deptos!E910</f>
        <v>0</v>
      </c>
      <c r="E918" s="105">
        <f>Deptos!F910</f>
        <v>0</v>
      </c>
      <c r="F918" s="82" t="s">
        <v>151</v>
      </c>
      <c r="G918" s="64"/>
      <c r="H918" s="217"/>
      <c r="I918" s="87"/>
      <c r="J918" s="226"/>
      <c r="K918" s="222" t="s">
        <v>181</v>
      </c>
      <c r="L918" s="222"/>
      <c r="M918" s="227"/>
      <c r="N918" s="228"/>
      <c r="O918" s="64"/>
      <c r="P918" s="86"/>
      <c r="Q918" s="198" t="s">
        <v>181</v>
      </c>
      <c r="R918" s="91" t="s">
        <v>178</v>
      </c>
    </row>
    <row r="919" spans="2:18" ht="14" x14ac:dyDescent="0.15">
      <c r="B919" s="110">
        <f>Deptos!C911</f>
        <v>895</v>
      </c>
      <c r="C919" s="51" t="str">
        <f>Deptos!D911</f>
        <v>CONDO</v>
      </c>
      <c r="D919" s="51">
        <f>Deptos!E911</f>
        <v>0</v>
      </c>
      <c r="E919" s="105">
        <f>Deptos!F911</f>
        <v>0</v>
      </c>
      <c r="F919" s="82" t="s">
        <v>151</v>
      </c>
      <c r="G919" s="64"/>
      <c r="H919" s="217"/>
      <c r="I919" s="87"/>
      <c r="J919" s="226"/>
      <c r="K919" s="222" t="s">
        <v>181</v>
      </c>
      <c r="L919" s="222"/>
      <c r="M919" s="227"/>
      <c r="N919" s="228"/>
      <c r="O919" s="64"/>
      <c r="P919" s="86"/>
      <c r="Q919" s="198" t="s">
        <v>181</v>
      </c>
      <c r="R919" s="91" t="s">
        <v>178</v>
      </c>
    </row>
    <row r="920" spans="2:18" ht="14" x14ac:dyDescent="0.15">
      <c r="B920" s="110">
        <f>Deptos!C912</f>
        <v>896</v>
      </c>
      <c r="C920" s="51" t="str">
        <f>Deptos!D912</f>
        <v>CONDO</v>
      </c>
      <c r="D920" s="51">
        <f>Deptos!E912</f>
        <v>0</v>
      </c>
      <c r="E920" s="105">
        <f>Deptos!F912</f>
        <v>0</v>
      </c>
      <c r="F920" s="82" t="s">
        <v>151</v>
      </c>
      <c r="G920" s="64"/>
      <c r="H920" s="217"/>
      <c r="I920" s="87"/>
      <c r="J920" s="226"/>
      <c r="K920" s="222" t="s">
        <v>181</v>
      </c>
      <c r="L920" s="222"/>
      <c r="M920" s="227"/>
      <c r="N920" s="228"/>
      <c r="O920" s="64"/>
      <c r="P920" s="86"/>
      <c r="Q920" s="198" t="s">
        <v>181</v>
      </c>
      <c r="R920" s="91" t="s">
        <v>178</v>
      </c>
    </row>
    <row r="921" spans="2:18" ht="14" x14ac:dyDescent="0.15">
      <c r="B921" s="110">
        <f>Deptos!C913</f>
        <v>897</v>
      </c>
      <c r="C921" s="51" t="str">
        <f>Deptos!D913</f>
        <v>CONDO</v>
      </c>
      <c r="D921" s="51">
        <f>Deptos!E913</f>
        <v>0</v>
      </c>
      <c r="E921" s="105">
        <f>Deptos!F913</f>
        <v>0</v>
      </c>
      <c r="F921" s="82" t="s">
        <v>151</v>
      </c>
      <c r="G921" s="64"/>
      <c r="H921" s="217"/>
      <c r="I921" s="87"/>
      <c r="J921" s="226"/>
      <c r="K921" s="222" t="s">
        <v>181</v>
      </c>
      <c r="L921" s="222"/>
      <c r="M921" s="227"/>
      <c r="N921" s="228"/>
      <c r="O921" s="64"/>
      <c r="P921" s="86"/>
      <c r="Q921" s="198" t="s">
        <v>181</v>
      </c>
      <c r="R921" s="91" t="s">
        <v>178</v>
      </c>
    </row>
    <row r="922" spans="2:18" ht="14" x14ac:dyDescent="0.15">
      <c r="B922" s="110">
        <f>Deptos!C914</f>
        <v>898</v>
      </c>
      <c r="C922" s="51" t="str">
        <f>Deptos!D914</f>
        <v>CONDO</v>
      </c>
      <c r="D922" s="51">
        <f>Deptos!E914</f>
        <v>0</v>
      </c>
      <c r="E922" s="105">
        <f>Deptos!F914</f>
        <v>0</v>
      </c>
      <c r="F922" s="82" t="s">
        <v>151</v>
      </c>
      <c r="G922" s="64"/>
      <c r="H922" s="217"/>
      <c r="I922" s="87"/>
      <c r="J922" s="226"/>
      <c r="K922" s="222" t="s">
        <v>181</v>
      </c>
      <c r="L922" s="222"/>
      <c r="M922" s="227"/>
      <c r="N922" s="228"/>
      <c r="O922" s="64"/>
      <c r="P922" s="86"/>
      <c r="Q922" s="198" t="s">
        <v>181</v>
      </c>
      <c r="R922" s="91" t="s">
        <v>178</v>
      </c>
    </row>
    <row r="923" spans="2:18" ht="14" x14ac:dyDescent="0.15">
      <c r="B923" s="110">
        <f>Deptos!C915</f>
        <v>899</v>
      </c>
      <c r="C923" s="51" t="str">
        <f>Deptos!D915</f>
        <v>CONDO</v>
      </c>
      <c r="D923" s="51">
        <f>Deptos!E915</f>
        <v>0</v>
      </c>
      <c r="E923" s="105">
        <f>Deptos!F915</f>
        <v>0</v>
      </c>
      <c r="F923" s="82" t="s">
        <v>151</v>
      </c>
      <c r="G923" s="64"/>
      <c r="H923" s="217"/>
      <c r="I923" s="87"/>
      <c r="J923" s="226"/>
      <c r="K923" s="222" t="s">
        <v>181</v>
      </c>
      <c r="L923" s="222"/>
      <c r="M923" s="227"/>
      <c r="N923" s="228"/>
      <c r="O923" s="64"/>
      <c r="P923" s="86"/>
      <c r="Q923" s="198" t="s">
        <v>181</v>
      </c>
      <c r="R923" s="91" t="s">
        <v>178</v>
      </c>
    </row>
    <row r="924" spans="2:18" ht="14" x14ac:dyDescent="0.15">
      <c r="B924" s="110">
        <f>Deptos!C916</f>
        <v>900</v>
      </c>
      <c r="C924" s="51" t="str">
        <f>Deptos!D916</f>
        <v>CONDO</v>
      </c>
      <c r="D924" s="51">
        <f>Deptos!E916</f>
        <v>0</v>
      </c>
      <c r="E924" s="105">
        <f>Deptos!F916</f>
        <v>0</v>
      </c>
      <c r="F924" s="82" t="s">
        <v>151</v>
      </c>
      <c r="G924" s="64"/>
      <c r="H924" s="217"/>
      <c r="I924" s="87"/>
      <c r="J924" s="226"/>
      <c r="K924" s="222" t="s">
        <v>181</v>
      </c>
      <c r="L924" s="222"/>
      <c r="M924" s="227"/>
      <c r="N924" s="228"/>
      <c r="O924" s="64"/>
      <c r="P924" s="86"/>
      <c r="Q924" s="198" t="s">
        <v>181</v>
      </c>
      <c r="R924" s="91" t="s">
        <v>178</v>
      </c>
    </row>
    <row r="925" spans="2:18" ht="14" x14ac:dyDescent="0.15">
      <c r="B925" s="110">
        <f>Deptos!C917</f>
        <v>901</v>
      </c>
      <c r="C925" s="51" t="str">
        <f>Deptos!D917</f>
        <v>CONDO</v>
      </c>
      <c r="D925" s="51">
        <f>Deptos!E917</f>
        <v>0</v>
      </c>
      <c r="E925" s="105">
        <f>Deptos!F917</f>
        <v>0</v>
      </c>
      <c r="F925" s="82" t="s">
        <v>151</v>
      </c>
      <c r="G925" s="64"/>
      <c r="H925" s="217"/>
      <c r="I925" s="87"/>
      <c r="J925" s="226"/>
      <c r="K925" s="222" t="s">
        <v>181</v>
      </c>
      <c r="L925" s="222"/>
      <c r="M925" s="227"/>
      <c r="N925" s="228"/>
      <c r="O925" s="64"/>
      <c r="P925" s="86"/>
      <c r="Q925" s="198" t="s">
        <v>181</v>
      </c>
      <c r="R925" s="91" t="s">
        <v>178</v>
      </c>
    </row>
    <row r="926" spans="2:18" ht="14" x14ac:dyDescent="0.15">
      <c r="B926" s="110">
        <f>Deptos!C918</f>
        <v>902</v>
      </c>
      <c r="C926" s="51" t="str">
        <f>Deptos!D918</f>
        <v>CONDO</v>
      </c>
      <c r="D926" s="51">
        <f>Deptos!E918</f>
        <v>0</v>
      </c>
      <c r="E926" s="105">
        <f>Deptos!F918</f>
        <v>0</v>
      </c>
      <c r="F926" s="82" t="s">
        <v>151</v>
      </c>
      <c r="G926" s="64"/>
      <c r="H926" s="217"/>
      <c r="I926" s="87"/>
      <c r="J926" s="226"/>
      <c r="K926" s="222" t="s">
        <v>181</v>
      </c>
      <c r="L926" s="222"/>
      <c r="M926" s="227"/>
      <c r="N926" s="228"/>
      <c r="O926" s="64"/>
      <c r="P926" s="86"/>
      <c r="Q926" s="198" t="s">
        <v>181</v>
      </c>
      <c r="R926" s="91" t="s">
        <v>178</v>
      </c>
    </row>
    <row r="927" spans="2:18" ht="14" x14ac:dyDescent="0.15">
      <c r="B927" s="110">
        <f>Deptos!C919</f>
        <v>903</v>
      </c>
      <c r="C927" s="51" t="str">
        <f>Deptos!D919</f>
        <v>CONDO</v>
      </c>
      <c r="D927" s="51">
        <f>Deptos!E919</f>
        <v>0</v>
      </c>
      <c r="E927" s="105">
        <f>Deptos!F919</f>
        <v>0</v>
      </c>
      <c r="F927" s="82" t="s">
        <v>151</v>
      </c>
      <c r="G927" s="64"/>
      <c r="H927" s="217"/>
      <c r="I927" s="87"/>
      <c r="J927" s="226"/>
      <c r="K927" s="222" t="s">
        <v>181</v>
      </c>
      <c r="L927" s="222"/>
      <c r="M927" s="227"/>
      <c r="N927" s="228"/>
      <c r="O927" s="64"/>
      <c r="P927" s="86"/>
      <c r="Q927" s="198" t="s">
        <v>181</v>
      </c>
      <c r="R927" s="91" t="s">
        <v>178</v>
      </c>
    </row>
    <row r="928" spans="2:18" ht="14" x14ac:dyDescent="0.15">
      <c r="B928" s="110">
        <f>Deptos!C920</f>
        <v>904</v>
      </c>
      <c r="C928" s="51" t="str">
        <f>Deptos!D920</f>
        <v>CONDO</v>
      </c>
      <c r="D928" s="51">
        <f>Deptos!E920</f>
        <v>0</v>
      </c>
      <c r="E928" s="105">
        <f>Deptos!F920</f>
        <v>0</v>
      </c>
      <c r="F928" s="82" t="s">
        <v>151</v>
      </c>
      <c r="G928" s="64"/>
      <c r="H928" s="217"/>
      <c r="I928" s="87"/>
      <c r="J928" s="226"/>
      <c r="K928" s="222" t="s">
        <v>181</v>
      </c>
      <c r="L928" s="222"/>
      <c r="M928" s="227"/>
      <c r="N928" s="228"/>
      <c r="O928" s="64"/>
      <c r="P928" s="86"/>
      <c r="Q928" s="198" t="s">
        <v>181</v>
      </c>
      <c r="R928" s="91" t="s">
        <v>178</v>
      </c>
    </row>
    <row r="929" spans="2:18" ht="14" x14ac:dyDescent="0.15">
      <c r="B929" s="110">
        <f>Deptos!C921</f>
        <v>905</v>
      </c>
      <c r="C929" s="51" t="str">
        <f>Deptos!D921</f>
        <v>CONDO</v>
      </c>
      <c r="D929" s="51">
        <f>Deptos!E921</f>
        <v>0</v>
      </c>
      <c r="E929" s="105">
        <f>Deptos!F921</f>
        <v>0</v>
      </c>
      <c r="F929" s="82" t="s">
        <v>151</v>
      </c>
      <c r="G929" s="64"/>
      <c r="H929" s="217"/>
      <c r="I929" s="87"/>
      <c r="J929" s="226"/>
      <c r="K929" s="222" t="s">
        <v>181</v>
      </c>
      <c r="L929" s="222"/>
      <c r="M929" s="227"/>
      <c r="N929" s="228"/>
      <c r="O929" s="64"/>
      <c r="P929" s="86"/>
      <c r="Q929" s="198" t="s">
        <v>181</v>
      </c>
      <c r="R929" s="91" t="s">
        <v>178</v>
      </c>
    </row>
    <row r="930" spans="2:18" ht="14" x14ac:dyDescent="0.15">
      <c r="B930" s="110">
        <f>Deptos!C922</f>
        <v>906</v>
      </c>
      <c r="C930" s="51" t="str">
        <f>Deptos!D922</f>
        <v>CONDO</v>
      </c>
      <c r="D930" s="51">
        <f>Deptos!E922</f>
        <v>0</v>
      </c>
      <c r="E930" s="105">
        <f>Deptos!F922</f>
        <v>0</v>
      </c>
      <c r="F930" s="82" t="s">
        <v>151</v>
      </c>
      <c r="G930" s="64"/>
      <c r="H930" s="217"/>
      <c r="I930" s="87"/>
      <c r="J930" s="226"/>
      <c r="K930" s="222" t="s">
        <v>181</v>
      </c>
      <c r="L930" s="222"/>
      <c r="M930" s="227"/>
      <c r="N930" s="228"/>
      <c r="O930" s="64"/>
      <c r="P930" s="86"/>
      <c r="Q930" s="198" t="s">
        <v>181</v>
      </c>
      <c r="R930" s="91" t="s">
        <v>178</v>
      </c>
    </row>
    <row r="931" spans="2:18" ht="14" x14ac:dyDescent="0.15">
      <c r="B931" s="110">
        <f>Deptos!C923</f>
        <v>907</v>
      </c>
      <c r="C931" s="51" t="str">
        <f>Deptos!D923</f>
        <v>CONDO</v>
      </c>
      <c r="D931" s="51">
        <f>Deptos!E923</f>
        <v>0</v>
      </c>
      <c r="E931" s="105">
        <f>Deptos!F923</f>
        <v>0</v>
      </c>
      <c r="F931" s="82" t="s">
        <v>151</v>
      </c>
      <c r="G931" s="64"/>
      <c r="H931" s="217"/>
      <c r="I931" s="87"/>
      <c r="J931" s="226"/>
      <c r="K931" s="222" t="s">
        <v>181</v>
      </c>
      <c r="L931" s="222"/>
      <c r="M931" s="227"/>
      <c r="N931" s="228"/>
      <c r="O931" s="64"/>
      <c r="P931" s="86"/>
      <c r="Q931" s="198" t="s">
        <v>181</v>
      </c>
      <c r="R931" s="91" t="s">
        <v>178</v>
      </c>
    </row>
    <row r="932" spans="2:18" ht="14" x14ac:dyDescent="0.15">
      <c r="B932" s="110">
        <f>Deptos!C924</f>
        <v>908</v>
      </c>
      <c r="C932" s="51" t="str">
        <f>Deptos!D924</f>
        <v>CONDO</v>
      </c>
      <c r="D932" s="51">
        <f>Deptos!E924</f>
        <v>0</v>
      </c>
      <c r="E932" s="105">
        <f>Deptos!F924</f>
        <v>0</v>
      </c>
      <c r="F932" s="82" t="s">
        <v>151</v>
      </c>
      <c r="G932" s="64"/>
      <c r="H932" s="217"/>
      <c r="I932" s="87"/>
      <c r="J932" s="226"/>
      <c r="K932" s="222" t="s">
        <v>181</v>
      </c>
      <c r="L932" s="222"/>
      <c r="M932" s="227"/>
      <c r="N932" s="228"/>
      <c r="O932" s="64"/>
      <c r="P932" s="86"/>
      <c r="Q932" s="198" t="s">
        <v>181</v>
      </c>
      <c r="R932" s="91" t="s">
        <v>178</v>
      </c>
    </row>
    <row r="933" spans="2:18" ht="14" x14ac:dyDescent="0.15">
      <c r="B933" s="110">
        <f>Deptos!C925</f>
        <v>909</v>
      </c>
      <c r="C933" s="51" t="str">
        <f>Deptos!D925</f>
        <v>CONDO</v>
      </c>
      <c r="D933" s="51">
        <f>Deptos!E925</f>
        <v>0</v>
      </c>
      <c r="E933" s="105">
        <f>Deptos!F925</f>
        <v>0</v>
      </c>
      <c r="F933" s="82" t="s">
        <v>151</v>
      </c>
      <c r="G933" s="64"/>
      <c r="H933" s="217"/>
      <c r="I933" s="87"/>
      <c r="J933" s="226"/>
      <c r="K933" s="222" t="s">
        <v>181</v>
      </c>
      <c r="L933" s="222"/>
      <c r="M933" s="227"/>
      <c r="N933" s="228"/>
      <c r="O933" s="64"/>
      <c r="P933" s="86"/>
      <c r="Q933" s="198" t="s">
        <v>181</v>
      </c>
      <c r="R933" s="91" t="s">
        <v>178</v>
      </c>
    </row>
    <row r="934" spans="2:18" ht="14" x14ac:dyDescent="0.15">
      <c r="B934" s="110">
        <f>Deptos!C926</f>
        <v>910</v>
      </c>
      <c r="C934" s="51" t="str">
        <f>Deptos!D926</f>
        <v>CONDO</v>
      </c>
      <c r="D934" s="51">
        <f>Deptos!E926</f>
        <v>0</v>
      </c>
      <c r="E934" s="105">
        <f>Deptos!F926</f>
        <v>0</v>
      </c>
      <c r="F934" s="82" t="s">
        <v>151</v>
      </c>
      <c r="G934" s="64"/>
      <c r="H934" s="217"/>
      <c r="I934" s="87"/>
      <c r="J934" s="226"/>
      <c r="K934" s="222" t="s">
        <v>181</v>
      </c>
      <c r="L934" s="222"/>
      <c r="M934" s="227"/>
      <c r="N934" s="228"/>
      <c r="O934" s="64"/>
      <c r="P934" s="86"/>
      <c r="Q934" s="198" t="s">
        <v>181</v>
      </c>
      <c r="R934" s="91" t="s">
        <v>178</v>
      </c>
    </row>
    <row r="935" spans="2:18" ht="14" x14ac:dyDescent="0.15">
      <c r="B935" s="110">
        <f>Deptos!C927</f>
        <v>911</v>
      </c>
      <c r="C935" s="51" t="str">
        <f>Deptos!D927</f>
        <v>CONDO</v>
      </c>
      <c r="D935" s="51">
        <f>Deptos!E927</f>
        <v>0</v>
      </c>
      <c r="E935" s="105">
        <f>Deptos!F927</f>
        <v>0</v>
      </c>
      <c r="F935" s="82" t="s">
        <v>151</v>
      </c>
      <c r="G935" s="64"/>
      <c r="H935" s="217"/>
      <c r="I935" s="87"/>
      <c r="J935" s="226"/>
      <c r="K935" s="222" t="s">
        <v>181</v>
      </c>
      <c r="L935" s="222"/>
      <c r="M935" s="227"/>
      <c r="N935" s="228"/>
      <c r="O935" s="64"/>
      <c r="P935" s="86"/>
      <c r="Q935" s="198" t="s">
        <v>181</v>
      </c>
      <c r="R935" s="91" t="s">
        <v>178</v>
      </c>
    </row>
    <row r="936" spans="2:18" ht="14" x14ac:dyDescent="0.15">
      <c r="B936" s="110">
        <f>Deptos!C928</f>
        <v>912</v>
      </c>
      <c r="C936" s="51" t="str">
        <f>Deptos!D928</f>
        <v>CONDO</v>
      </c>
      <c r="D936" s="51">
        <f>Deptos!E928</f>
        <v>0</v>
      </c>
      <c r="E936" s="105">
        <f>Deptos!F928</f>
        <v>0</v>
      </c>
      <c r="F936" s="82" t="s">
        <v>151</v>
      </c>
      <c r="G936" s="64"/>
      <c r="H936" s="217"/>
      <c r="I936" s="87"/>
      <c r="J936" s="226"/>
      <c r="K936" s="222" t="s">
        <v>181</v>
      </c>
      <c r="L936" s="222"/>
      <c r="M936" s="227"/>
      <c r="N936" s="228"/>
      <c r="O936" s="64"/>
      <c r="P936" s="86"/>
      <c r="Q936" s="198" t="s">
        <v>181</v>
      </c>
      <c r="R936" s="91" t="s">
        <v>178</v>
      </c>
    </row>
    <row r="937" spans="2:18" ht="14" x14ac:dyDescent="0.15">
      <c r="B937" s="110">
        <f>Deptos!C929</f>
        <v>913</v>
      </c>
      <c r="C937" s="51" t="str">
        <f>Deptos!D929</f>
        <v>CONDO</v>
      </c>
      <c r="D937" s="51">
        <f>Deptos!E929</f>
        <v>0</v>
      </c>
      <c r="E937" s="105">
        <f>Deptos!F929</f>
        <v>0</v>
      </c>
      <c r="F937" s="82" t="s">
        <v>151</v>
      </c>
      <c r="G937" s="64"/>
      <c r="H937" s="217"/>
      <c r="I937" s="87"/>
      <c r="J937" s="226"/>
      <c r="K937" s="222" t="s">
        <v>181</v>
      </c>
      <c r="L937" s="222"/>
      <c r="M937" s="227"/>
      <c r="N937" s="228"/>
      <c r="O937" s="64"/>
      <c r="P937" s="86"/>
      <c r="Q937" s="198" t="s">
        <v>181</v>
      </c>
      <c r="R937" s="91" t="s">
        <v>178</v>
      </c>
    </row>
    <row r="938" spans="2:18" ht="14" x14ac:dyDescent="0.15">
      <c r="B938" s="110">
        <f>Deptos!C930</f>
        <v>914</v>
      </c>
      <c r="C938" s="51" t="str">
        <f>Deptos!D930</f>
        <v>CONDO</v>
      </c>
      <c r="D938" s="51">
        <f>Deptos!E930</f>
        <v>0</v>
      </c>
      <c r="E938" s="105">
        <f>Deptos!F930</f>
        <v>0</v>
      </c>
      <c r="F938" s="82" t="s">
        <v>151</v>
      </c>
      <c r="G938" s="64"/>
      <c r="H938" s="217"/>
      <c r="I938" s="87"/>
      <c r="J938" s="226"/>
      <c r="K938" s="222" t="s">
        <v>181</v>
      </c>
      <c r="L938" s="222"/>
      <c r="M938" s="227"/>
      <c r="N938" s="228"/>
      <c r="O938" s="64"/>
      <c r="P938" s="86"/>
      <c r="Q938" s="198" t="s">
        <v>181</v>
      </c>
      <c r="R938" s="91" t="s">
        <v>178</v>
      </c>
    </row>
    <row r="939" spans="2:18" ht="14" x14ac:dyDescent="0.15">
      <c r="B939" s="110">
        <f>Deptos!C931</f>
        <v>915</v>
      </c>
      <c r="C939" s="51" t="str">
        <f>Deptos!D931</f>
        <v>CONDO</v>
      </c>
      <c r="D939" s="51">
        <f>Deptos!E931</f>
        <v>0</v>
      </c>
      <c r="E939" s="105">
        <f>Deptos!F931</f>
        <v>0</v>
      </c>
      <c r="F939" s="82" t="s">
        <v>151</v>
      </c>
      <c r="G939" s="64"/>
      <c r="H939" s="217"/>
      <c r="I939" s="87"/>
      <c r="J939" s="226"/>
      <c r="K939" s="222" t="s">
        <v>181</v>
      </c>
      <c r="L939" s="222"/>
      <c r="M939" s="227"/>
      <c r="N939" s="228"/>
      <c r="O939" s="64"/>
      <c r="P939" s="86"/>
      <c r="Q939" s="198" t="s">
        <v>181</v>
      </c>
      <c r="R939" s="91" t="s">
        <v>178</v>
      </c>
    </row>
    <row r="940" spans="2:18" ht="14" x14ac:dyDescent="0.15">
      <c r="B940" s="110">
        <f>Deptos!C932</f>
        <v>916</v>
      </c>
      <c r="C940" s="51" t="str">
        <f>Deptos!D932</f>
        <v>CONDO</v>
      </c>
      <c r="D940" s="51">
        <f>Deptos!E932</f>
        <v>0</v>
      </c>
      <c r="E940" s="105">
        <f>Deptos!F932</f>
        <v>0</v>
      </c>
      <c r="F940" s="82" t="s">
        <v>151</v>
      </c>
      <c r="G940" s="64"/>
      <c r="H940" s="217"/>
      <c r="I940" s="87"/>
      <c r="J940" s="226"/>
      <c r="K940" s="222" t="s">
        <v>181</v>
      </c>
      <c r="L940" s="222"/>
      <c r="M940" s="227"/>
      <c r="N940" s="228"/>
      <c r="O940" s="64"/>
      <c r="P940" s="86"/>
      <c r="Q940" s="198" t="s">
        <v>181</v>
      </c>
      <c r="R940" s="91" t="s">
        <v>178</v>
      </c>
    </row>
    <row r="941" spans="2:18" ht="14" x14ac:dyDescent="0.15">
      <c r="B941" s="110">
        <f>Deptos!C933</f>
        <v>917</v>
      </c>
      <c r="C941" s="51" t="str">
        <f>Deptos!D933</f>
        <v>CONDO</v>
      </c>
      <c r="D941" s="51">
        <f>Deptos!E933</f>
        <v>0</v>
      </c>
      <c r="E941" s="105">
        <f>Deptos!F933</f>
        <v>0</v>
      </c>
      <c r="F941" s="82" t="s">
        <v>151</v>
      </c>
      <c r="G941" s="64"/>
      <c r="H941" s="217"/>
      <c r="I941" s="87"/>
      <c r="J941" s="226"/>
      <c r="K941" s="222" t="s">
        <v>181</v>
      </c>
      <c r="L941" s="222"/>
      <c r="M941" s="227"/>
      <c r="N941" s="228"/>
      <c r="O941" s="64"/>
      <c r="P941" s="86"/>
      <c r="Q941" s="198" t="s">
        <v>181</v>
      </c>
      <c r="R941" s="91" t="s">
        <v>178</v>
      </c>
    </row>
    <row r="942" spans="2:18" ht="14" x14ac:dyDescent="0.15">
      <c r="B942" s="110">
        <f>Deptos!C934</f>
        <v>918</v>
      </c>
      <c r="C942" s="51" t="str">
        <f>Deptos!D934</f>
        <v>CONDO</v>
      </c>
      <c r="D942" s="51">
        <f>Deptos!E934</f>
        <v>0</v>
      </c>
      <c r="E942" s="105">
        <f>Deptos!F934</f>
        <v>0</v>
      </c>
      <c r="F942" s="82" t="s">
        <v>151</v>
      </c>
      <c r="G942" s="64"/>
      <c r="H942" s="217"/>
      <c r="I942" s="87"/>
      <c r="J942" s="226"/>
      <c r="K942" s="222" t="s">
        <v>181</v>
      </c>
      <c r="L942" s="222"/>
      <c r="M942" s="227"/>
      <c r="N942" s="228"/>
      <c r="O942" s="64"/>
      <c r="P942" s="86"/>
      <c r="Q942" s="198" t="s">
        <v>181</v>
      </c>
      <c r="R942" s="91" t="s">
        <v>178</v>
      </c>
    </row>
    <row r="943" spans="2:18" ht="14" x14ac:dyDescent="0.15">
      <c r="B943" s="110">
        <f>Deptos!C935</f>
        <v>919</v>
      </c>
      <c r="C943" s="51" t="str">
        <f>Deptos!D935</f>
        <v>CONDO</v>
      </c>
      <c r="D943" s="51">
        <f>Deptos!E935</f>
        <v>0</v>
      </c>
      <c r="E943" s="105">
        <f>Deptos!F935</f>
        <v>0</v>
      </c>
      <c r="F943" s="82" t="s">
        <v>151</v>
      </c>
      <c r="G943" s="64"/>
      <c r="H943" s="217"/>
      <c r="I943" s="87"/>
      <c r="J943" s="226"/>
      <c r="K943" s="222" t="s">
        <v>181</v>
      </c>
      <c r="L943" s="222"/>
      <c r="M943" s="227"/>
      <c r="N943" s="228"/>
      <c r="O943" s="64"/>
      <c r="P943" s="86"/>
      <c r="Q943" s="198" t="s">
        <v>181</v>
      </c>
      <c r="R943" s="91" t="s">
        <v>178</v>
      </c>
    </row>
    <row r="944" spans="2:18" ht="14" x14ac:dyDescent="0.15">
      <c r="B944" s="110">
        <f>Deptos!C936</f>
        <v>920</v>
      </c>
      <c r="C944" s="51" t="str">
        <f>Deptos!D936</f>
        <v>CONDO</v>
      </c>
      <c r="D944" s="51">
        <f>Deptos!E936</f>
        <v>0</v>
      </c>
      <c r="E944" s="105">
        <f>Deptos!F936</f>
        <v>0</v>
      </c>
      <c r="F944" s="82" t="s">
        <v>151</v>
      </c>
      <c r="G944" s="64"/>
      <c r="H944" s="217"/>
      <c r="I944" s="87"/>
      <c r="J944" s="226"/>
      <c r="K944" s="222" t="s">
        <v>181</v>
      </c>
      <c r="L944" s="222"/>
      <c r="M944" s="227"/>
      <c r="N944" s="228"/>
      <c r="O944" s="64"/>
      <c r="P944" s="86"/>
      <c r="Q944" s="198" t="s">
        <v>181</v>
      </c>
      <c r="R944" s="91" t="s">
        <v>178</v>
      </c>
    </row>
    <row r="945" spans="2:18" ht="14" x14ac:dyDescent="0.15">
      <c r="B945" s="110">
        <f>Deptos!C937</f>
        <v>921</v>
      </c>
      <c r="C945" s="51" t="str">
        <f>Deptos!D937</f>
        <v>CONDO</v>
      </c>
      <c r="D945" s="51">
        <f>Deptos!E937</f>
        <v>0</v>
      </c>
      <c r="E945" s="105">
        <f>Deptos!F937</f>
        <v>0</v>
      </c>
      <c r="F945" s="82" t="s">
        <v>151</v>
      </c>
      <c r="G945" s="64"/>
      <c r="H945" s="217"/>
      <c r="I945" s="87"/>
      <c r="J945" s="226"/>
      <c r="K945" s="222" t="s">
        <v>181</v>
      </c>
      <c r="L945" s="222"/>
      <c r="M945" s="227"/>
      <c r="N945" s="228"/>
      <c r="O945" s="64"/>
      <c r="P945" s="86"/>
      <c r="Q945" s="198" t="s">
        <v>181</v>
      </c>
      <c r="R945" s="91" t="s">
        <v>178</v>
      </c>
    </row>
    <row r="946" spans="2:18" ht="14" x14ac:dyDescent="0.15">
      <c r="B946" s="110">
        <f>Deptos!C938</f>
        <v>922</v>
      </c>
      <c r="C946" s="51" t="str">
        <f>Deptos!D938</f>
        <v>CONDO</v>
      </c>
      <c r="D946" s="51">
        <f>Deptos!E938</f>
        <v>0</v>
      </c>
      <c r="E946" s="105">
        <f>Deptos!F938</f>
        <v>0</v>
      </c>
      <c r="F946" s="82" t="s">
        <v>151</v>
      </c>
      <c r="G946" s="64"/>
      <c r="H946" s="217"/>
      <c r="I946" s="87"/>
      <c r="J946" s="226"/>
      <c r="K946" s="222" t="s">
        <v>181</v>
      </c>
      <c r="L946" s="222"/>
      <c r="M946" s="227"/>
      <c r="N946" s="228"/>
      <c r="O946" s="64"/>
      <c r="P946" s="86"/>
      <c r="Q946" s="198" t="s">
        <v>181</v>
      </c>
      <c r="R946" s="91" t="s">
        <v>178</v>
      </c>
    </row>
    <row r="947" spans="2:18" ht="14" x14ac:dyDescent="0.15">
      <c r="B947" s="110">
        <f>Deptos!C939</f>
        <v>923</v>
      </c>
      <c r="C947" s="51" t="str">
        <f>Deptos!D939</f>
        <v>CONDO</v>
      </c>
      <c r="D947" s="51">
        <f>Deptos!E939</f>
        <v>0</v>
      </c>
      <c r="E947" s="105">
        <f>Deptos!F939</f>
        <v>0</v>
      </c>
      <c r="F947" s="82" t="s">
        <v>151</v>
      </c>
      <c r="G947" s="64"/>
      <c r="H947" s="217"/>
      <c r="I947" s="87"/>
      <c r="J947" s="226"/>
      <c r="K947" s="222" t="s">
        <v>181</v>
      </c>
      <c r="L947" s="222"/>
      <c r="M947" s="227"/>
      <c r="N947" s="228"/>
      <c r="O947" s="64"/>
      <c r="P947" s="86"/>
      <c r="Q947" s="198" t="s">
        <v>181</v>
      </c>
      <c r="R947" s="91" t="s">
        <v>178</v>
      </c>
    </row>
    <row r="948" spans="2:18" ht="14" x14ac:dyDescent="0.15">
      <c r="B948" s="110">
        <f>Deptos!C940</f>
        <v>924</v>
      </c>
      <c r="C948" s="51" t="str">
        <f>Deptos!D940</f>
        <v>CONDO</v>
      </c>
      <c r="D948" s="51">
        <f>Deptos!E940</f>
        <v>0</v>
      </c>
      <c r="E948" s="105">
        <f>Deptos!F940</f>
        <v>0</v>
      </c>
      <c r="F948" s="82" t="s">
        <v>151</v>
      </c>
      <c r="G948" s="64"/>
      <c r="H948" s="217"/>
      <c r="I948" s="87"/>
      <c r="J948" s="226"/>
      <c r="K948" s="222" t="s">
        <v>181</v>
      </c>
      <c r="L948" s="222"/>
      <c r="M948" s="227"/>
      <c r="N948" s="228"/>
      <c r="O948" s="64"/>
      <c r="P948" s="86"/>
      <c r="Q948" s="198" t="s">
        <v>181</v>
      </c>
      <c r="R948" s="91" t="s">
        <v>178</v>
      </c>
    </row>
    <row r="949" spans="2:18" ht="14" x14ac:dyDescent="0.15">
      <c r="B949" s="110">
        <f>Deptos!C941</f>
        <v>925</v>
      </c>
      <c r="C949" s="51" t="str">
        <f>Deptos!D941</f>
        <v>CONDO</v>
      </c>
      <c r="D949" s="51">
        <f>Deptos!E941</f>
        <v>0</v>
      </c>
      <c r="E949" s="105">
        <f>Deptos!F941</f>
        <v>0</v>
      </c>
      <c r="F949" s="82" t="s">
        <v>151</v>
      </c>
      <c r="G949" s="64"/>
      <c r="H949" s="217"/>
      <c r="I949" s="87"/>
      <c r="J949" s="226"/>
      <c r="K949" s="222" t="s">
        <v>181</v>
      </c>
      <c r="L949" s="222"/>
      <c r="M949" s="227"/>
      <c r="N949" s="228"/>
      <c r="O949" s="64"/>
      <c r="P949" s="86"/>
      <c r="Q949" s="198" t="s">
        <v>181</v>
      </c>
      <c r="R949" s="91" t="s">
        <v>178</v>
      </c>
    </row>
    <row r="950" spans="2:18" ht="14" x14ac:dyDescent="0.15">
      <c r="B950" s="110">
        <f>Deptos!C942</f>
        <v>926</v>
      </c>
      <c r="C950" s="51" t="str">
        <f>Deptos!D942</f>
        <v>CONDO</v>
      </c>
      <c r="D950" s="51">
        <f>Deptos!E942</f>
        <v>0</v>
      </c>
      <c r="E950" s="105">
        <f>Deptos!F942</f>
        <v>0</v>
      </c>
      <c r="F950" s="82" t="s">
        <v>151</v>
      </c>
      <c r="G950" s="64"/>
      <c r="H950" s="217"/>
      <c r="I950" s="87"/>
      <c r="J950" s="226"/>
      <c r="K950" s="222" t="s">
        <v>181</v>
      </c>
      <c r="L950" s="222"/>
      <c r="M950" s="227"/>
      <c r="N950" s="228"/>
      <c r="O950" s="64"/>
      <c r="P950" s="86"/>
      <c r="Q950" s="198" t="s">
        <v>181</v>
      </c>
      <c r="R950" s="91" t="s">
        <v>178</v>
      </c>
    </row>
    <row r="951" spans="2:18" ht="14" x14ac:dyDescent="0.15">
      <c r="B951" s="110">
        <f>Deptos!C943</f>
        <v>927</v>
      </c>
      <c r="C951" s="51" t="str">
        <f>Deptos!D943</f>
        <v>CONDO</v>
      </c>
      <c r="D951" s="51">
        <f>Deptos!E943</f>
        <v>0</v>
      </c>
      <c r="E951" s="105">
        <f>Deptos!F943</f>
        <v>0</v>
      </c>
      <c r="F951" s="82" t="s">
        <v>151</v>
      </c>
      <c r="G951" s="64"/>
      <c r="H951" s="217"/>
      <c r="I951" s="87"/>
      <c r="J951" s="226"/>
      <c r="K951" s="222" t="s">
        <v>181</v>
      </c>
      <c r="L951" s="222"/>
      <c r="M951" s="227"/>
      <c r="N951" s="228"/>
      <c r="O951" s="64"/>
      <c r="P951" s="86"/>
      <c r="Q951" s="198" t="s">
        <v>181</v>
      </c>
      <c r="R951" s="91" t="s">
        <v>178</v>
      </c>
    </row>
    <row r="952" spans="2:18" ht="14" x14ac:dyDescent="0.15">
      <c r="B952" s="110">
        <f>Deptos!C944</f>
        <v>928</v>
      </c>
      <c r="C952" s="51" t="str">
        <f>Deptos!D944</f>
        <v>CONDO</v>
      </c>
      <c r="D952" s="51">
        <f>Deptos!E944</f>
        <v>0</v>
      </c>
      <c r="E952" s="105">
        <f>Deptos!F944</f>
        <v>0</v>
      </c>
      <c r="F952" s="82" t="s">
        <v>151</v>
      </c>
      <c r="G952" s="64"/>
      <c r="H952" s="217"/>
      <c r="I952" s="87"/>
      <c r="J952" s="226"/>
      <c r="K952" s="222" t="s">
        <v>181</v>
      </c>
      <c r="L952" s="222"/>
      <c r="M952" s="227"/>
      <c r="N952" s="228"/>
      <c r="O952" s="64"/>
      <c r="P952" s="86"/>
      <c r="Q952" s="198" t="s">
        <v>181</v>
      </c>
      <c r="R952" s="91" t="s">
        <v>178</v>
      </c>
    </row>
    <row r="953" spans="2:18" ht="14" x14ac:dyDescent="0.15">
      <c r="B953" s="110">
        <f>Deptos!C945</f>
        <v>929</v>
      </c>
      <c r="C953" s="51" t="str">
        <f>Deptos!D945</f>
        <v>CONDO</v>
      </c>
      <c r="D953" s="51">
        <f>Deptos!E945</f>
        <v>0</v>
      </c>
      <c r="E953" s="105">
        <f>Deptos!F945</f>
        <v>0</v>
      </c>
      <c r="F953" s="82" t="s">
        <v>151</v>
      </c>
      <c r="G953" s="64"/>
      <c r="H953" s="217"/>
      <c r="I953" s="87"/>
      <c r="J953" s="226"/>
      <c r="K953" s="222" t="s">
        <v>181</v>
      </c>
      <c r="L953" s="222"/>
      <c r="M953" s="227"/>
      <c r="N953" s="228"/>
      <c r="O953" s="64"/>
      <c r="P953" s="86"/>
      <c r="Q953" s="198" t="s">
        <v>181</v>
      </c>
      <c r="R953" s="91" t="s">
        <v>178</v>
      </c>
    </row>
    <row r="954" spans="2:18" ht="14" x14ac:dyDescent="0.15">
      <c r="B954" s="110">
        <f>Deptos!C946</f>
        <v>930</v>
      </c>
      <c r="C954" s="51" t="str">
        <f>Deptos!D946</f>
        <v>CONDO</v>
      </c>
      <c r="D954" s="51">
        <f>Deptos!E946</f>
        <v>0</v>
      </c>
      <c r="E954" s="105">
        <f>Deptos!F946</f>
        <v>0</v>
      </c>
      <c r="F954" s="82" t="s">
        <v>151</v>
      </c>
      <c r="G954" s="64"/>
      <c r="H954" s="217"/>
      <c r="I954" s="87"/>
      <c r="J954" s="226"/>
      <c r="K954" s="222" t="s">
        <v>181</v>
      </c>
      <c r="L954" s="222"/>
      <c r="M954" s="227"/>
      <c r="N954" s="228"/>
      <c r="O954" s="64"/>
      <c r="P954" s="86"/>
      <c r="Q954" s="198" t="s">
        <v>181</v>
      </c>
      <c r="R954" s="91" t="s">
        <v>178</v>
      </c>
    </row>
    <row r="955" spans="2:18" ht="14" x14ac:dyDescent="0.15">
      <c r="B955" s="110">
        <f>Deptos!C947</f>
        <v>931</v>
      </c>
      <c r="C955" s="51" t="str">
        <f>Deptos!D947</f>
        <v>CONDO</v>
      </c>
      <c r="D955" s="51">
        <f>Deptos!E947</f>
        <v>0</v>
      </c>
      <c r="E955" s="105">
        <f>Deptos!F947</f>
        <v>0</v>
      </c>
      <c r="F955" s="82" t="s">
        <v>151</v>
      </c>
      <c r="G955" s="64"/>
      <c r="H955" s="217"/>
      <c r="I955" s="87"/>
      <c r="J955" s="226"/>
      <c r="K955" s="222" t="s">
        <v>181</v>
      </c>
      <c r="L955" s="222"/>
      <c r="M955" s="227"/>
      <c r="N955" s="228"/>
      <c r="O955" s="64"/>
      <c r="P955" s="86"/>
      <c r="Q955" s="198" t="s">
        <v>181</v>
      </c>
      <c r="R955" s="91" t="s">
        <v>178</v>
      </c>
    </row>
    <row r="956" spans="2:18" ht="14" x14ac:dyDescent="0.15">
      <c r="B956" s="110">
        <f>Deptos!C948</f>
        <v>932</v>
      </c>
      <c r="C956" s="51" t="str">
        <f>Deptos!D948</f>
        <v>CONDO</v>
      </c>
      <c r="D956" s="51">
        <f>Deptos!E948</f>
        <v>0</v>
      </c>
      <c r="E956" s="105">
        <f>Deptos!F948</f>
        <v>0</v>
      </c>
      <c r="F956" s="82" t="s">
        <v>151</v>
      </c>
      <c r="G956" s="64"/>
      <c r="H956" s="217"/>
      <c r="I956" s="87"/>
      <c r="J956" s="226"/>
      <c r="K956" s="222" t="s">
        <v>181</v>
      </c>
      <c r="L956" s="222"/>
      <c r="M956" s="227"/>
      <c r="N956" s="228"/>
      <c r="O956" s="64"/>
      <c r="P956" s="86"/>
      <c r="Q956" s="198" t="s">
        <v>181</v>
      </c>
      <c r="R956" s="91" t="s">
        <v>178</v>
      </c>
    </row>
    <row r="957" spans="2:18" ht="14" x14ac:dyDescent="0.15">
      <c r="B957" s="110">
        <f>Deptos!C949</f>
        <v>933</v>
      </c>
      <c r="C957" s="51" t="str">
        <f>Deptos!D949</f>
        <v>CONDO</v>
      </c>
      <c r="D957" s="51">
        <f>Deptos!E949</f>
        <v>0</v>
      </c>
      <c r="E957" s="105">
        <f>Deptos!F949</f>
        <v>0</v>
      </c>
      <c r="F957" s="82" t="s">
        <v>151</v>
      </c>
      <c r="G957" s="64"/>
      <c r="H957" s="217"/>
      <c r="I957" s="87"/>
      <c r="J957" s="226"/>
      <c r="K957" s="222" t="s">
        <v>181</v>
      </c>
      <c r="L957" s="222"/>
      <c r="M957" s="227"/>
      <c r="N957" s="228"/>
      <c r="O957" s="64"/>
      <c r="P957" s="86"/>
      <c r="Q957" s="198" t="s">
        <v>181</v>
      </c>
      <c r="R957" s="91" t="s">
        <v>178</v>
      </c>
    </row>
    <row r="958" spans="2:18" ht="14" x14ac:dyDescent="0.15">
      <c r="B958" s="110">
        <f>Deptos!C950</f>
        <v>934</v>
      </c>
      <c r="C958" s="51" t="str">
        <f>Deptos!D950</f>
        <v>CONDO</v>
      </c>
      <c r="D958" s="51">
        <f>Deptos!E950</f>
        <v>0</v>
      </c>
      <c r="E958" s="105">
        <f>Deptos!F950</f>
        <v>0</v>
      </c>
      <c r="F958" s="82" t="s">
        <v>151</v>
      </c>
      <c r="G958" s="64"/>
      <c r="H958" s="217"/>
      <c r="I958" s="87"/>
      <c r="J958" s="226"/>
      <c r="K958" s="222" t="s">
        <v>181</v>
      </c>
      <c r="L958" s="222"/>
      <c r="M958" s="227"/>
      <c r="N958" s="228"/>
      <c r="O958" s="64"/>
      <c r="P958" s="86"/>
      <c r="Q958" s="198" t="s">
        <v>181</v>
      </c>
      <c r="R958" s="91" t="s">
        <v>178</v>
      </c>
    </row>
    <row r="959" spans="2:18" ht="14" x14ac:dyDescent="0.15">
      <c r="B959" s="110">
        <f>Deptos!C951</f>
        <v>935</v>
      </c>
      <c r="C959" s="51" t="str">
        <f>Deptos!D951</f>
        <v>CONDO</v>
      </c>
      <c r="D959" s="51">
        <f>Deptos!E951</f>
        <v>0</v>
      </c>
      <c r="E959" s="105">
        <f>Deptos!F951</f>
        <v>0</v>
      </c>
      <c r="F959" s="82" t="s">
        <v>151</v>
      </c>
      <c r="G959" s="64"/>
      <c r="H959" s="217"/>
      <c r="I959" s="87"/>
      <c r="J959" s="226"/>
      <c r="K959" s="222" t="s">
        <v>181</v>
      </c>
      <c r="L959" s="222"/>
      <c r="M959" s="227"/>
      <c r="N959" s="228"/>
      <c r="O959" s="64"/>
      <c r="P959" s="86"/>
      <c r="Q959" s="198" t="s">
        <v>181</v>
      </c>
      <c r="R959" s="91" t="s">
        <v>178</v>
      </c>
    </row>
    <row r="960" spans="2:18" ht="14" x14ac:dyDescent="0.15">
      <c r="B960" s="110">
        <f>Deptos!C952</f>
        <v>936</v>
      </c>
      <c r="C960" s="51" t="str">
        <f>Deptos!D952</f>
        <v>CONDO</v>
      </c>
      <c r="D960" s="51">
        <f>Deptos!E952</f>
        <v>0</v>
      </c>
      <c r="E960" s="105">
        <f>Deptos!F952</f>
        <v>0</v>
      </c>
      <c r="F960" s="82" t="s">
        <v>151</v>
      </c>
      <c r="G960" s="64"/>
      <c r="H960" s="217"/>
      <c r="I960" s="87"/>
      <c r="J960" s="226"/>
      <c r="K960" s="222" t="s">
        <v>181</v>
      </c>
      <c r="L960" s="222"/>
      <c r="M960" s="227"/>
      <c r="N960" s="228"/>
      <c r="O960" s="64"/>
      <c r="P960" s="86"/>
      <c r="Q960" s="198" t="s">
        <v>181</v>
      </c>
      <c r="R960" s="91" t="s">
        <v>178</v>
      </c>
    </row>
    <row r="961" spans="2:18" ht="14" x14ac:dyDescent="0.15">
      <c r="B961" s="110">
        <f>Deptos!C953</f>
        <v>937</v>
      </c>
      <c r="C961" s="51" t="str">
        <f>Deptos!D953</f>
        <v>CONDO</v>
      </c>
      <c r="D961" s="51">
        <f>Deptos!E953</f>
        <v>0</v>
      </c>
      <c r="E961" s="105">
        <f>Deptos!F953</f>
        <v>0</v>
      </c>
      <c r="F961" s="82" t="s">
        <v>151</v>
      </c>
      <c r="G961" s="64"/>
      <c r="H961" s="217"/>
      <c r="I961" s="87"/>
      <c r="J961" s="226"/>
      <c r="K961" s="222" t="s">
        <v>181</v>
      </c>
      <c r="L961" s="222"/>
      <c r="M961" s="227"/>
      <c r="N961" s="228"/>
      <c r="O961" s="64"/>
      <c r="P961" s="86"/>
      <c r="Q961" s="198" t="s">
        <v>181</v>
      </c>
      <c r="R961" s="91" t="s">
        <v>178</v>
      </c>
    </row>
    <row r="962" spans="2:18" ht="14" x14ac:dyDescent="0.15">
      <c r="B962" s="110">
        <f>Deptos!C954</f>
        <v>938</v>
      </c>
      <c r="C962" s="51" t="str">
        <f>Deptos!D954</f>
        <v>CONDO</v>
      </c>
      <c r="D962" s="51">
        <f>Deptos!E954</f>
        <v>0</v>
      </c>
      <c r="E962" s="105">
        <f>Deptos!F954</f>
        <v>0</v>
      </c>
      <c r="F962" s="82" t="s">
        <v>151</v>
      </c>
      <c r="G962" s="64"/>
      <c r="H962" s="217"/>
      <c r="I962" s="87"/>
      <c r="J962" s="226"/>
      <c r="K962" s="222" t="s">
        <v>181</v>
      </c>
      <c r="L962" s="222"/>
      <c r="M962" s="227"/>
      <c r="N962" s="228"/>
      <c r="O962" s="64"/>
      <c r="P962" s="86"/>
      <c r="Q962" s="198" t="s">
        <v>181</v>
      </c>
      <c r="R962" s="91" t="s">
        <v>178</v>
      </c>
    </row>
    <row r="963" spans="2:18" ht="14" x14ac:dyDescent="0.15">
      <c r="B963" s="110">
        <f>Deptos!C955</f>
        <v>939</v>
      </c>
      <c r="C963" s="51" t="str">
        <f>Deptos!D955</f>
        <v>CONDO</v>
      </c>
      <c r="D963" s="51">
        <f>Deptos!E955</f>
        <v>0</v>
      </c>
      <c r="E963" s="105">
        <f>Deptos!F955</f>
        <v>0</v>
      </c>
      <c r="F963" s="82" t="s">
        <v>151</v>
      </c>
      <c r="G963" s="64"/>
      <c r="H963" s="217"/>
      <c r="I963" s="87"/>
      <c r="J963" s="226"/>
      <c r="K963" s="222" t="s">
        <v>181</v>
      </c>
      <c r="L963" s="222"/>
      <c r="M963" s="227"/>
      <c r="N963" s="228"/>
      <c r="O963" s="64"/>
      <c r="P963" s="86"/>
      <c r="Q963" s="198" t="s">
        <v>181</v>
      </c>
      <c r="R963" s="91" t="s">
        <v>178</v>
      </c>
    </row>
    <row r="964" spans="2:18" ht="14" x14ac:dyDescent="0.15">
      <c r="B964" s="110">
        <f>Deptos!C956</f>
        <v>940</v>
      </c>
      <c r="C964" s="51" t="str">
        <f>Deptos!D956</f>
        <v>CONDO</v>
      </c>
      <c r="D964" s="51">
        <f>Deptos!E956</f>
        <v>0</v>
      </c>
      <c r="E964" s="105">
        <f>Deptos!F956</f>
        <v>0</v>
      </c>
      <c r="F964" s="82" t="s">
        <v>151</v>
      </c>
      <c r="G964" s="64"/>
      <c r="H964" s="217"/>
      <c r="I964" s="87"/>
      <c r="J964" s="226"/>
      <c r="K964" s="222" t="s">
        <v>181</v>
      </c>
      <c r="L964" s="222"/>
      <c r="M964" s="227"/>
      <c r="N964" s="228"/>
      <c r="O964" s="64"/>
      <c r="P964" s="86"/>
      <c r="Q964" s="198" t="s">
        <v>181</v>
      </c>
      <c r="R964" s="91" t="s">
        <v>178</v>
      </c>
    </row>
    <row r="965" spans="2:18" ht="14" x14ac:dyDescent="0.15">
      <c r="B965" s="110">
        <f>Deptos!C957</f>
        <v>941</v>
      </c>
      <c r="C965" s="51" t="str">
        <f>Deptos!D957</f>
        <v>CONDO</v>
      </c>
      <c r="D965" s="51">
        <f>Deptos!E957</f>
        <v>0</v>
      </c>
      <c r="E965" s="105">
        <f>Deptos!F957</f>
        <v>0</v>
      </c>
      <c r="F965" s="82" t="s">
        <v>151</v>
      </c>
      <c r="G965" s="64"/>
      <c r="H965" s="217"/>
      <c r="I965" s="87"/>
      <c r="J965" s="226"/>
      <c r="K965" s="222" t="s">
        <v>181</v>
      </c>
      <c r="L965" s="222"/>
      <c r="M965" s="227"/>
      <c r="N965" s="228"/>
      <c r="O965" s="64"/>
      <c r="P965" s="86"/>
      <c r="Q965" s="198" t="s">
        <v>181</v>
      </c>
      <c r="R965" s="91" t="s">
        <v>178</v>
      </c>
    </row>
    <row r="966" spans="2:18" ht="14" x14ac:dyDescent="0.15">
      <c r="B966" s="110">
        <f>Deptos!C958</f>
        <v>942</v>
      </c>
      <c r="C966" s="51" t="str">
        <f>Deptos!D958</f>
        <v>CONDO</v>
      </c>
      <c r="D966" s="51">
        <f>Deptos!E958</f>
        <v>0</v>
      </c>
      <c r="E966" s="105">
        <f>Deptos!F958</f>
        <v>0</v>
      </c>
      <c r="F966" s="82" t="s">
        <v>151</v>
      </c>
      <c r="G966" s="64"/>
      <c r="H966" s="217"/>
      <c r="I966" s="87"/>
      <c r="J966" s="226"/>
      <c r="K966" s="222" t="s">
        <v>181</v>
      </c>
      <c r="L966" s="222"/>
      <c r="M966" s="227"/>
      <c r="N966" s="228"/>
      <c r="O966" s="64"/>
      <c r="P966" s="86"/>
      <c r="Q966" s="198" t="s">
        <v>181</v>
      </c>
      <c r="R966" s="91" t="s">
        <v>178</v>
      </c>
    </row>
    <row r="967" spans="2:18" ht="14" x14ac:dyDescent="0.15">
      <c r="B967" s="110">
        <f>Deptos!C959</f>
        <v>943</v>
      </c>
      <c r="C967" s="51" t="str">
        <f>Deptos!D959</f>
        <v>CONDO</v>
      </c>
      <c r="D967" s="51">
        <f>Deptos!E959</f>
        <v>0</v>
      </c>
      <c r="E967" s="105">
        <f>Deptos!F959</f>
        <v>0</v>
      </c>
      <c r="F967" s="82" t="s">
        <v>151</v>
      </c>
      <c r="G967" s="64"/>
      <c r="H967" s="217"/>
      <c r="I967" s="87"/>
      <c r="J967" s="226"/>
      <c r="K967" s="222" t="s">
        <v>181</v>
      </c>
      <c r="L967" s="222"/>
      <c r="M967" s="227"/>
      <c r="N967" s="228"/>
      <c r="O967" s="64"/>
      <c r="P967" s="86"/>
      <c r="Q967" s="198" t="s">
        <v>181</v>
      </c>
      <c r="R967" s="91" t="s">
        <v>178</v>
      </c>
    </row>
    <row r="968" spans="2:18" ht="14" x14ac:dyDescent="0.15">
      <c r="B968" s="110">
        <f>Deptos!C960</f>
        <v>944</v>
      </c>
      <c r="C968" s="51" t="str">
        <f>Deptos!D960</f>
        <v>CONDO</v>
      </c>
      <c r="D968" s="51">
        <f>Deptos!E960</f>
        <v>0</v>
      </c>
      <c r="E968" s="105">
        <f>Deptos!F960</f>
        <v>0</v>
      </c>
      <c r="F968" s="82" t="s">
        <v>151</v>
      </c>
      <c r="G968" s="64"/>
      <c r="H968" s="217"/>
      <c r="I968" s="87"/>
      <c r="J968" s="226"/>
      <c r="K968" s="222" t="s">
        <v>181</v>
      </c>
      <c r="L968" s="222"/>
      <c r="M968" s="227"/>
      <c r="N968" s="228"/>
      <c r="O968" s="64"/>
      <c r="P968" s="86"/>
      <c r="Q968" s="198" t="s">
        <v>181</v>
      </c>
      <c r="R968" s="91" t="s">
        <v>178</v>
      </c>
    </row>
    <row r="969" spans="2:18" ht="14" x14ac:dyDescent="0.15">
      <c r="B969" s="110">
        <f>Deptos!C961</f>
        <v>945</v>
      </c>
      <c r="C969" s="51" t="str">
        <f>Deptos!D961</f>
        <v>CONDO</v>
      </c>
      <c r="D969" s="51">
        <f>Deptos!E961</f>
        <v>0</v>
      </c>
      <c r="E969" s="105">
        <f>Deptos!F961</f>
        <v>0</v>
      </c>
      <c r="F969" s="82" t="s">
        <v>151</v>
      </c>
      <c r="G969" s="64"/>
      <c r="H969" s="217"/>
      <c r="I969" s="87"/>
      <c r="J969" s="226"/>
      <c r="K969" s="222" t="s">
        <v>181</v>
      </c>
      <c r="L969" s="222"/>
      <c r="M969" s="227"/>
      <c r="N969" s="228"/>
      <c r="O969" s="64"/>
      <c r="P969" s="86"/>
      <c r="Q969" s="198" t="s">
        <v>181</v>
      </c>
      <c r="R969" s="91" t="s">
        <v>178</v>
      </c>
    </row>
    <row r="970" spans="2:18" ht="14" x14ac:dyDescent="0.15">
      <c r="B970" s="110">
        <f>Deptos!C962</f>
        <v>946</v>
      </c>
      <c r="C970" s="51" t="str">
        <f>Deptos!D962</f>
        <v>CONDO</v>
      </c>
      <c r="D970" s="51">
        <f>Deptos!E962</f>
        <v>0</v>
      </c>
      <c r="E970" s="105">
        <f>Deptos!F962</f>
        <v>0</v>
      </c>
      <c r="F970" s="82" t="s">
        <v>151</v>
      </c>
      <c r="G970" s="64"/>
      <c r="H970" s="217"/>
      <c r="I970" s="87"/>
      <c r="J970" s="226"/>
      <c r="K970" s="222" t="s">
        <v>181</v>
      </c>
      <c r="L970" s="222"/>
      <c r="M970" s="227"/>
      <c r="N970" s="228"/>
      <c r="O970" s="64"/>
      <c r="P970" s="86"/>
      <c r="Q970" s="198" t="s">
        <v>181</v>
      </c>
      <c r="R970" s="91" t="s">
        <v>178</v>
      </c>
    </row>
    <row r="971" spans="2:18" ht="14" x14ac:dyDescent="0.15">
      <c r="B971" s="110">
        <f>Deptos!C963</f>
        <v>947</v>
      </c>
      <c r="C971" s="51" t="str">
        <f>Deptos!D963</f>
        <v>CONDO</v>
      </c>
      <c r="D971" s="51">
        <f>Deptos!E963</f>
        <v>0</v>
      </c>
      <c r="E971" s="105">
        <f>Deptos!F963</f>
        <v>0</v>
      </c>
      <c r="F971" s="82" t="s">
        <v>151</v>
      </c>
      <c r="G971" s="64"/>
      <c r="H971" s="217"/>
      <c r="I971" s="87"/>
      <c r="J971" s="226"/>
      <c r="K971" s="222" t="s">
        <v>181</v>
      </c>
      <c r="L971" s="222"/>
      <c r="M971" s="227"/>
      <c r="N971" s="228"/>
      <c r="O971" s="64"/>
      <c r="P971" s="86"/>
      <c r="Q971" s="198" t="s">
        <v>181</v>
      </c>
      <c r="R971" s="91" t="s">
        <v>178</v>
      </c>
    </row>
    <row r="972" spans="2:18" ht="14" x14ac:dyDescent="0.15">
      <c r="B972" s="110">
        <f>Deptos!C964</f>
        <v>948</v>
      </c>
      <c r="C972" s="51" t="str">
        <f>Deptos!D964</f>
        <v>CONDO</v>
      </c>
      <c r="D972" s="51">
        <f>Deptos!E964</f>
        <v>0</v>
      </c>
      <c r="E972" s="105">
        <f>Deptos!F964</f>
        <v>0</v>
      </c>
      <c r="F972" s="82" t="s">
        <v>151</v>
      </c>
      <c r="G972" s="64"/>
      <c r="H972" s="217"/>
      <c r="I972" s="87"/>
      <c r="J972" s="226"/>
      <c r="K972" s="222" t="s">
        <v>181</v>
      </c>
      <c r="L972" s="222"/>
      <c r="M972" s="227"/>
      <c r="N972" s="228"/>
      <c r="O972" s="64"/>
      <c r="P972" s="86"/>
      <c r="Q972" s="198" t="s">
        <v>181</v>
      </c>
      <c r="R972" s="91" t="s">
        <v>178</v>
      </c>
    </row>
    <row r="973" spans="2:18" ht="14" x14ac:dyDescent="0.15">
      <c r="B973" s="110">
        <f>Deptos!C965</f>
        <v>949</v>
      </c>
      <c r="C973" s="51" t="str">
        <f>Deptos!D965</f>
        <v>CONDO</v>
      </c>
      <c r="D973" s="51">
        <f>Deptos!E965</f>
        <v>0</v>
      </c>
      <c r="E973" s="105">
        <f>Deptos!F965</f>
        <v>0</v>
      </c>
      <c r="F973" s="82" t="s">
        <v>151</v>
      </c>
      <c r="G973" s="64"/>
      <c r="H973" s="217"/>
      <c r="I973" s="87"/>
      <c r="J973" s="226"/>
      <c r="K973" s="222" t="s">
        <v>181</v>
      </c>
      <c r="L973" s="222"/>
      <c r="M973" s="227"/>
      <c r="N973" s="228"/>
      <c r="O973" s="64"/>
      <c r="P973" s="86"/>
      <c r="Q973" s="198" t="s">
        <v>181</v>
      </c>
      <c r="R973" s="91" t="s">
        <v>178</v>
      </c>
    </row>
    <row r="974" spans="2:18" ht="14" x14ac:dyDescent="0.15">
      <c r="B974" s="110">
        <f>Deptos!C966</f>
        <v>950</v>
      </c>
      <c r="C974" s="51" t="str">
        <f>Deptos!D966</f>
        <v>CONDO</v>
      </c>
      <c r="D974" s="51">
        <f>Deptos!E966</f>
        <v>0</v>
      </c>
      <c r="E974" s="105">
        <f>Deptos!F966</f>
        <v>0</v>
      </c>
      <c r="F974" s="82" t="s">
        <v>151</v>
      </c>
      <c r="G974" s="64"/>
      <c r="H974" s="217"/>
      <c r="I974" s="87"/>
      <c r="J974" s="226"/>
      <c r="K974" s="222" t="s">
        <v>181</v>
      </c>
      <c r="L974" s="222"/>
      <c r="M974" s="227"/>
      <c r="N974" s="228"/>
      <c r="O974" s="64"/>
      <c r="P974" s="86"/>
      <c r="Q974" s="198" t="s">
        <v>181</v>
      </c>
      <c r="R974" s="91" t="s">
        <v>178</v>
      </c>
    </row>
    <row r="975" spans="2:18" ht="14" x14ac:dyDescent="0.15">
      <c r="B975" s="110">
        <f>Deptos!C967</f>
        <v>951</v>
      </c>
      <c r="C975" s="51" t="str">
        <f>Deptos!D967</f>
        <v>CONDO</v>
      </c>
      <c r="D975" s="51">
        <f>Deptos!E967</f>
        <v>0</v>
      </c>
      <c r="E975" s="105">
        <f>Deptos!F967</f>
        <v>0</v>
      </c>
      <c r="F975" s="82" t="s">
        <v>151</v>
      </c>
      <c r="G975" s="64"/>
      <c r="H975" s="217"/>
      <c r="I975" s="87"/>
      <c r="J975" s="226"/>
      <c r="K975" s="222" t="s">
        <v>181</v>
      </c>
      <c r="L975" s="222"/>
      <c r="M975" s="227"/>
      <c r="N975" s="228"/>
      <c r="O975" s="64"/>
      <c r="P975" s="86"/>
      <c r="Q975" s="198" t="s">
        <v>181</v>
      </c>
      <c r="R975" s="91" t="s">
        <v>178</v>
      </c>
    </row>
    <row r="976" spans="2:18" ht="14" x14ac:dyDescent="0.15">
      <c r="B976" s="110">
        <f>Deptos!C968</f>
        <v>952</v>
      </c>
      <c r="C976" s="51" t="str">
        <f>Deptos!D968</f>
        <v>CONDO</v>
      </c>
      <c r="D976" s="51">
        <f>Deptos!E968</f>
        <v>0</v>
      </c>
      <c r="E976" s="105">
        <f>Deptos!F968</f>
        <v>0</v>
      </c>
      <c r="F976" s="82" t="s">
        <v>151</v>
      </c>
      <c r="G976" s="64"/>
      <c r="H976" s="217"/>
      <c r="I976" s="87"/>
      <c r="J976" s="226"/>
      <c r="K976" s="222" t="s">
        <v>181</v>
      </c>
      <c r="L976" s="222"/>
      <c r="M976" s="227"/>
      <c r="N976" s="228"/>
      <c r="O976" s="64"/>
      <c r="P976" s="86"/>
      <c r="Q976" s="198" t="s">
        <v>181</v>
      </c>
      <c r="R976" s="91" t="s">
        <v>178</v>
      </c>
    </row>
    <row r="977" spans="2:18" ht="14" x14ac:dyDescent="0.15">
      <c r="B977" s="110">
        <f>Deptos!C969</f>
        <v>953</v>
      </c>
      <c r="C977" s="51" t="str">
        <f>Deptos!D969</f>
        <v>CONDO</v>
      </c>
      <c r="D977" s="51">
        <f>Deptos!E969</f>
        <v>0</v>
      </c>
      <c r="E977" s="105">
        <f>Deptos!F969</f>
        <v>0</v>
      </c>
      <c r="F977" s="82" t="s">
        <v>151</v>
      </c>
      <c r="G977" s="64"/>
      <c r="H977" s="217"/>
      <c r="I977" s="87"/>
      <c r="J977" s="226"/>
      <c r="K977" s="222" t="s">
        <v>181</v>
      </c>
      <c r="L977" s="222"/>
      <c r="M977" s="227"/>
      <c r="N977" s="228"/>
      <c r="O977" s="64"/>
      <c r="P977" s="86"/>
      <c r="Q977" s="198" t="s">
        <v>181</v>
      </c>
      <c r="R977" s="91" t="s">
        <v>178</v>
      </c>
    </row>
    <row r="978" spans="2:18" ht="14" x14ac:dyDescent="0.15">
      <c r="B978" s="110">
        <f>Deptos!C970</f>
        <v>954</v>
      </c>
      <c r="C978" s="51" t="str">
        <f>Deptos!D970</f>
        <v>CONDO</v>
      </c>
      <c r="D978" s="51">
        <f>Deptos!E970</f>
        <v>0</v>
      </c>
      <c r="E978" s="105">
        <f>Deptos!F970</f>
        <v>0</v>
      </c>
      <c r="F978" s="82" t="s">
        <v>151</v>
      </c>
      <c r="G978" s="64"/>
      <c r="H978" s="217"/>
      <c r="I978" s="87"/>
      <c r="J978" s="226"/>
      <c r="K978" s="222" t="s">
        <v>181</v>
      </c>
      <c r="L978" s="222"/>
      <c r="M978" s="227"/>
      <c r="N978" s="228"/>
      <c r="O978" s="64"/>
      <c r="P978" s="86"/>
      <c r="Q978" s="198" t="s">
        <v>181</v>
      </c>
      <c r="R978" s="91" t="s">
        <v>178</v>
      </c>
    </row>
    <row r="979" spans="2:18" ht="14" x14ac:dyDescent="0.15">
      <c r="B979" s="110">
        <f>Deptos!C971</f>
        <v>955</v>
      </c>
      <c r="C979" s="51" t="str">
        <f>Deptos!D971</f>
        <v>CONDO</v>
      </c>
      <c r="D979" s="51">
        <f>Deptos!E971</f>
        <v>0</v>
      </c>
      <c r="E979" s="105">
        <f>Deptos!F971</f>
        <v>0</v>
      </c>
      <c r="F979" s="82" t="s">
        <v>151</v>
      </c>
      <c r="G979" s="64"/>
      <c r="H979" s="217"/>
      <c r="I979" s="87"/>
      <c r="J979" s="226"/>
      <c r="K979" s="222" t="s">
        <v>181</v>
      </c>
      <c r="L979" s="222"/>
      <c r="M979" s="227"/>
      <c r="N979" s="228"/>
      <c r="O979" s="64"/>
      <c r="P979" s="86"/>
      <c r="Q979" s="198" t="s">
        <v>181</v>
      </c>
      <c r="R979" s="91" t="s">
        <v>178</v>
      </c>
    </row>
    <row r="980" spans="2:18" ht="14" x14ac:dyDescent="0.15">
      <c r="B980" s="110">
        <f>Deptos!C972</f>
        <v>956</v>
      </c>
      <c r="C980" s="51" t="str">
        <f>Deptos!D972</f>
        <v>CONDO</v>
      </c>
      <c r="D980" s="51">
        <f>Deptos!E972</f>
        <v>0</v>
      </c>
      <c r="E980" s="105">
        <f>Deptos!F972</f>
        <v>0</v>
      </c>
      <c r="F980" s="82" t="s">
        <v>151</v>
      </c>
      <c r="G980" s="64"/>
      <c r="H980" s="217"/>
      <c r="I980" s="87"/>
      <c r="J980" s="226"/>
      <c r="K980" s="222" t="s">
        <v>181</v>
      </c>
      <c r="L980" s="222"/>
      <c r="M980" s="227"/>
      <c r="N980" s="228"/>
      <c r="O980" s="64"/>
      <c r="P980" s="86"/>
      <c r="Q980" s="198" t="s">
        <v>181</v>
      </c>
      <c r="R980" s="91" t="s">
        <v>178</v>
      </c>
    </row>
    <row r="981" spans="2:18" ht="14" x14ac:dyDescent="0.15">
      <c r="B981" s="110">
        <f>Deptos!C973</f>
        <v>957</v>
      </c>
      <c r="C981" s="51" t="str">
        <f>Deptos!D973</f>
        <v>CONDO</v>
      </c>
      <c r="D981" s="51">
        <f>Deptos!E973</f>
        <v>0</v>
      </c>
      <c r="E981" s="105">
        <f>Deptos!F973</f>
        <v>0</v>
      </c>
      <c r="F981" s="82" t="s">
        <v>151</v>
      </c>
      <c r="G981" s="64"/>
      <c r="H981" s="217"/>
      <c r="I981" s="87"/>
      <c r="J981" s="226"/>
      <c r="K981" s="222" t="s">
        <v>181</v>
      </c>
      <c r="L981" s="222"/>
      <c r="M981" s="227"/>
      <c r="N981" s="228"/>
      <c r="O981" s="64"/>
      <c r="P981" s="86"/>
      <c r="Q981" s="198" t="s">
        <v>181</v>
      </c>
      <c r="R981" s="91" t="s">
        <v>178</v>
      </c>
    </row>
    <row r="982" spans="2:18" ht="14" x14ac:dyDescent="0.15">
      <c r="B982" s="110">
        <f>Deptos!C974</f>
        <v>958</v>
      </c>
      <c r="C982" s="51" t="str">
        <f>Deptos!D974</f>
        <v>CONDO</v>
      </c>
      <c r="D982" s="51">
        <f>Deptos!E974</f>
        <v>0</v>
      </c>
      <c r="E982" s="105">
        <f>Deptos!F974</f>
        <v>0</v>
      </c>
      <c r="F982" s="82" t="s">
        <v>151</v>
      </c>
      <c r="G982" s="64"/>
      <c r="H982" s="217"/>
      <c r="I982" s="87"/>
      <c r="J982" s="226"/>
      <c r="K982" s="222" t="s">
        <v>181</v>
      </c>
      <c r="L982" s="222"/>
      <c r="M982" s="227"/>
      <c r="N982" s="228"/>
      <c r="O982" s="64"/>
      <c r="P982" s="86"/>
      <c r="Q982" s="198" t="s">
        <v>181</v>
      </c>
      <c r="R982" s="91" t="s">
        <v>178</v>
      </c>
    </row>
    <row r="983" spans="2:18" ht="14" x14ac:dyDescent="0.15">
      <c r="B983" s="110">
        <f>Deptos!C975</f>
        <v>959</v>
      </c>
      <c r="C983" s="51" t="str">
        <f>Deptos!D975</f>
        <v>CONDO</v>
      </c>
      <c r="D983" s="51">
        <f>Deptos!E975</f>
        <v>0</v>
      </c>
      <c r="E983" s="105">
        <f>Deptos!F975</f>
        <v>0</v>
      </c>
      <c r="F983" s="82" t="s">
        <v>151</v>
      </c>
      <c r="G983" s="64"/>
      <c r="H983" s="217"/>
      <c r="I983" s="87"/>
      <c r="J983" s="226"/>
      <c r="K983" s="222" t="s">
        <v>181</v>
      </c>
      <c r="L983" s="222"/>
      <c r="M983" s="227"/>
      <c r="N983" s="228"/>
      <c r="O983" s="64"/>
      <c r="P983" s="86"/>
      <c r="Q983" s="198" t="s">
        <v>181</v>
      </c>
      <c r="R983" s="91" t="s">
        <v>178</v>
      </c>
    </row>
    <row r="984" spans="2:18" ht="14" x14ac:dyDescent="0.15">
      <c r="B984" s="110">
        <f>Deptos!C976</f>
        <v>960</v>
      </c>
      <c r="C984" s="51" t="str">
        <f>Deptos!D976</f>
        <v>CONDO</v>
      </c>
      <c r="D984" s="51">
        <f>Deptos!E976</f>
        <v>0</v>
      </c>
      <c r="E984" s="105">
        <f>Deptos!F976</f>
        <v>0</v>
      </c>
      <c r="F984" s="82" t="s">
        <v>151</v>
      </c>
      <c r="G984" s="64"/>
      <c r="H984" s="217"/>
      <c r="I984" s="87"/>
      <c r="J984" s="226"/>
      <c r="K984" s="222" t="s">
        <v>181</v>
      </c>
      <c r="L984" s="222"/>
      <c r="M984" s="227"/>
      <c r="N984" s="228"/>
      <c r="O984" s="64"/>
      <c r="P984" s="86"/>
      <c r="Q984" s="198" t="s">
        <v>181</v>
      </c>
      <c r="R984" s="91" t="s">
        <v>178</v>
      </c>
    </row>
    <row r="985" spans="2:18" ht="14" x14ac:dyDescent="0.15">
      <c r="B985" s="110">
        <f>Deptos!C977</f>
        <v>961</v>
      </c>
      <c r="C985" s="51" t="str">
        <f>Deptos!D977</f>
        <v>CONDO</v>
      </c>
      <c r="D985" s="51">
        <f>Deptos!E977</f>
        <v>0</v>
      </c>
      <c r="E985" s="105">
        <f>Deptos!F977</f>
        <v>0</v>
      </c>
      <c r="F985" s="82" t="s">
        <v>151</v>
      </c>
      <c r="G985" s="64"/>
      <c r="H985" s="217"/>
      <c r="I985" s="87"/>
      <c r="J985" s="226"/>
      <c r="K985" s="222" t="s">
        <v>181</v>
      </c>
      <c r="L985" s="222"/>
      <c r="M985" s="227"/>
      <c r="N985" s="228"/>
      <c r="O985" s="64"/>
      <c r="P985" s="86"/>
      <c r="Q985" s="198" t="s">
        <v>181</v>
      </c>
      <c r="R985" s="91" t="s">
        <v>178</v>
      </c>
    </row>
    <row r="986" spans="2:18" ht="14" x14ac:dyDescent="0.15">
      <c r="B986" s="110">
        <f>Deptos!C978</f>
        <v>962</v>
      </c>
      <c r="C986" s="51" t="str">
        <f>Deptos!D978</f>
        <v>CONDO</v>
      </c>
      <c r="D986" s="51">
        <f>Deptos!E978</f>
        <v>0</v>
      </c>
      <c r="E986" s="105">
        <f>Deptos!F978</f>
        <v>0</v>
      </c>
      <c r="F986" s="82" t="s">
        <v>151</v>
      </c>
      <c r="G986" s="64"/>
      <c r="H986" s="217"/>
      <c r="I986" s="87"/>
      <c r="J986" s="226"/>
      <c r="K986" s="222" t="s">
        <v>181</v>
      </c>
      <c r="L986" s="222"/>
      <c r="M986" s="227"/>
      <c r="N986" s="228"/>
      <c r="O986" s="64"/>
      <c r="P986" s="86"/>
      <c r="Q986" s="198" t="s">
        <v>181</v>
      </c>
      <c r="R986" s="91" t="s">
        <v>178</v>
      </c>
    </row>
    <row r="987" spans="2:18" ht="14" x14ac:dyDescent="0.15">
      <c r="B987" s="110">
        <f>Deptos!C979</f>
        <v>963</v>
      </c>
      <c r="C987" s="51" t="str">
        <f>Deptos!D979</f>
        <v>CONDO</v>
      </c>
      <c r="D987" s="51">
        <f>Deptos!E979</f>
        <v>0</v>
      </c>
      <c r="E987" s="105">
        <f>Deptos!F979</f>
        <v>0</v>
      </c>
      <c r="F987" s="82" t="s">
        <v>151</v>
      </c>
      <c r="G987" s="64"/>
      <c r="H987" s="217"/>
      <c r="I987" s="87"/>
      <c r="J987" s="226"/>
      <c r="K987" s="222" t="s">
        <v>181</v>
      </c>
      <c r="L987" s="222"/>
      <c r="M987" s="227"/>
      <c r="N987" s="228"/>
      <c r="O987" s="64"/>
      <c r="P987" s="86"/>
      <c r="Q987" s="198" t="s">
        <v>181</v>
      </c>
      <c r="R987" s="91" t="s">
        <v>178</v>
      </c>
    </row>
    <row r="988" spans="2:18" ht="14" x14ac:dyDescent="0.15">
      <c r="B988" s="110">
        <f>Deptos!C980</f>
        <v>964</v>
      </c>
      <c r="C988" s="51" t="str">
        <f>Deptos!D980</f>
        <v>CONDO</v>
      </c>
      <c r="D988" s="51">
        <f>Deptos!E980</f>
        <v>0</v>
      </c>
      <c r="E988" s="105">
        <f>Deptos!F980</f>
        <v>0</v>
      </c>
      <c r="F988" s="82" t="s">
        <v>151</v>
      </c>
      <c r="G988" s="64"/>
      <c r="H988" s="217"/>
      <c r="I988" s="87"/>
      <c r="J988" s="226"/>
      <c r="K988" s="222" t="s">
        <v>181</v>
      </c>
      <c r="L988" s="222"/>
      <c r="M988" s="227"/>
      <c r="N988" s="228"/>
      <c r="O988" s="64"/>
      <c r="P988" s="86"/>
      <c r="Q988" s="198" t="s">
        <v>181</v>
      </c>
      <c r="R988" s="91" t="s">
        <v>178</v>
      </c>
    </row>
    <row r="989" spans="2:18" ht="14" x14ac:dyDescent="0.15">
      <c r="B989" s="110">
        <f>Deptos!C981</f>
        <v>965</v>
      </c>
      <c r="C989" s="51" t="str">
        <f>Deptos!D981</f>
        <v>CONDO</v>
      </c>
      <c r="D989" s="51">
        <f>Deptos!E981</f>
        <v>0</v>
      </c>
      <c r="E989" s="105">
        <f>Deptos!F981</f>
        <v>0</v>
      </c>
      <c r="F989" s="82" t="s">
        <v>151</v>
      </c>
      <c r="G989" s="64"/>
      <c r="H989" s="217"/>
      <c r="I989" s="87"/>
      <c r="J989" s="226"/>
      <c r="K989" s="222" t="s">
        <v>181</v>
      </c>
      <c r="L989" s="222"/>
      <c r="M989" s="227"/>
      <c r="N989" s="228"/>
      <c r="O989" s="64"/>
      <c r="P989" s="86"/>
      <c r="Q989" s="198" t="s">
        <v>181</v>
      </c>
      <c r="R989" s="91" t="s">
        <v>178</v>
      </c>
    </row>
    <row r="990" spans="2:18" ht="14" x14ac:dyDescent="0.15">
      <c r="B990" s="110">
        <f>Deptos!C982</f>
        <v>966</v>
      </c>
      <c r="C990" s="51" t="str">
        <f>Deptos!D982</f>
        <v>CONDO</v>
      </c>
      <c r="D990" s="51">
        <f>Deptos!E982</f>
        <v>0</v>
      </c>
      <c r="E990" s="105">
        <f>Deptos!F982</f>
        <v>0</v>
      </c>
      <c r="F990" s="82" t="s">
        <v>151</v>
      </c>
      <c r="G990" s="64"/>
      <c r="H990" s="217"/>
      <c r="I990" s="87"/>
      <c r="J990" s="226"/>
      <c r="K990" s="222" t="s">
        <v>181</v>
      </c>
      <c r="L990" s="222"/>
      <c r="M990" s="227"/>
      <c r="N990" s="228"/>
      <c r="O990" s="64"/>
      <c r="P990" s="86"/>
      <c r="Q990" s="198" t="s">
        <v>181</v>
      </c>
      <c r="R990" s="91" t="s">
        <v>178</v>
      </c>
    </row>
    <row r="991" spans="2:18" ht="14" x14ac:dyDescent="0.15">
      <c r="B991" s="110">
        <f>Deptos!C983</f>
        <v>967</v>
      </c>
      <c r="C991" s="51" t="str">
        <f>Deptos!D983</f>
        <v>CONDO</v>
      </c>
      <c r="D991" s="51">
        <f>Deptos!E983</f>
        <v>0</v>
      </c>
      <c r="E991" s="105">
        <f>Deptos!F983</f>
        <v>0</v>
      </c>
      <c r="F991" s="82" t="s">
        <v>151</v>
      </c>
      <c r="G991" s="64"/>
      <c r="H991" s="217"/>
      <c r="I991" s="87"/>
      <c r="J991" s="226"/>
      <c r="K991" s="222" t="s">
        <v>181</v>
      </c>
      <c r="L991" s="222"/>
      <c r="M991" s="227"/>
      <c r="N991" s="228"/>
      <c r="O991" s="64"/>
      <c r="P991" s="86"/>
      <c r="Q991" s="198" t="s">
        <v>181</v>
      </c>
      <c r="R991" s="91" t="s">
        <v>178</v>
      </c>
    </row>
    <row r="992" spans="2:18" ht="14" x14ac:dyDescent="0.15">
      <c r="B992" s="110">
        <f>Deptos!C984</f>
        <v>968</v>
      </c>
      <c r="C992" s="51" t="str">
        <f>Deptos!D984</f>
        <v>CONDO</v>
      </c>
      <c r="D992" s="51">
        <f>Deptos!E984</f>
        <v>0</v>
      </c>
      <c r="E992" s="105">
        <f>Deptos!F984</f>
        <v>0</v>
      </c>
      <c r="F992" s="82" t="s">
        <v>151</v>
      </c>
      <c r="G992" s="64"/>
      <c r="H992" s="217"/>
      <c r="I992" s="87"/>
      <c r="J992" s="226"/>
      <c r="K992" s="222" t="s">
        <v>181</v>
      </c>
      <c r="L992" s="222"/>
      <c r="M992" s="227"/>
      <c r="N992" s="228"/>
      <c r="O992" s="64"/>
      <c r="P992" s="86"/>
      <c r="Q992" s="198" t="s">
        <v>181</v>
      </c>
      <c r="R992" s="91" t="s">
        <v>178</v>
      </c>
    </row>
    <row r="993" spans="2:18" ht="14" x14ac:dyDescent="0.15">
      <c r="B993" s="110">
        <f>Deptos!C985</f>
        <v>969</v>
      </c>
      <c r="C993" s="51" t="str">
        <f>Deptos!D985</f>
        <v>CONDO</v>
      </c>
      <c r="D993" s="51">
        <f>Deptos!E985</f>
        <v>0</v>
      </c>
      <c r="E993" s="105">
        <f>Deptos!F985</f>
        <v>0</v>
      </c>
      <c r="F993" s="82" t="s">
        <v>151</v>
      </c>
      <c r="G993" s="64"/>
      <c r="H993" s="217"/>
      <c r="I993" s="87"/>
      <c r="J993" s="226"/>
      <c r="K993" s="222" t="s">
        <v>181</v>
      </c>
      <c r="L993" s="222"/>
      <c r="M993" s="227"/>
      <c r="N993" s="228"/>
      <c r="O993" s="64"/>
      <c r="P993" s="86"/>
      <c r="Q993" s="198" t="s">
        <v>181</v>
      </c>
      <c r="R993" s="91" t="s">
        <v>178</v>
      </c>
    </row>
    <row r="994" spans="2:18" ht="14" x14ac:dyDescent="0.15">
      <c r="B994" s="110">
        <f>Deptos!C986</f>
        <v>970</v>
      </c>
      <c r="C994" s="51" t="str">
        <f>Deptos!D986</f>
        <v>CONDO</v>
      </c>
      <c r="D994" s="51">
        <f>Deptos!E986</f>
        <v>0</v>
      </c>
      <c r="E994" s="105">
        <f>Deptos!F986</f>
        <v>0</v>
      </c>
      <c r="F994" s="82" t="s">
        <v>151</v>
      </c>
      <c r="G994" s="64"/>
      <c r="H994" s="217"/>
      <c r="I994" s="87"/>
      <c r="J994" s="226"/>
      <c r="K994" s="222" t="s">
        <v>181</v>
      </c>
      <c r="L994" s="222"/>
      <c r="M994" s="227"/>
      <c r="N994" s="228"/>
      <c r="O994" s="64"/>
      <c r="P994" s="86"/>
      <c r="Q994" s="198" t="s">
        <v>181</v>
      </c>
      <c r="R994" s="91" t="s">
        <v>178</v>
      </c>
    </row>
    <row r="995" spans="2:18" ht="14" x14ac:dyDescent="0.15">
      <c r="B995" s="110">
        <f>Deptos!C987</f>
        <v>971</v>
      </c>
      <c r="C995" s="51" t="str">
        <f>Deptos!D987</f>
        <v>CONDO</v>
      </c>
      <c r="D995" s="51">
        <f>Deptos!E987</f>
        <v>0</v>
      </c>
      <c r="E995" s="105">
        <f>Deptos!F987</f>
        <v>0</v>
      </c>
      <c r="F995" s="82" t="s">
        <v>151</v>
      </c>
      <c r="G995" s="64"/>
      <c r="H995" s="217"/>
      <c r="I995" s="87"/>
      <c r="J995" s="226"/>
      <c r="K995" s="222" t="s">
        <v>181</v>
      </c>
      <c r="L995" s="222"/>
      <c r="M995" s="227"/>
      <c r="N995" s="228"/>
      <c r="O995" s="64"/>
      <c r="P995" s="86"/>
      <c r="Q995" s="198" t="s">
        <v>181</v>
      </c>
      <c r="R995" s="91" t="s">
        <v>178</v>
      </c>
    </row>
    <row r="996" spans="2:18" ht="14" x14ac:dyDescent="0.15">
      <c r="B996" s="110">
        <f>Deptos!C988</f>
        <v>972</v>
      </c>
      <c r="C996" s="51" t="str">
        <f>Deptos!D988</f>
        <v>CONDO</v>
      </c>
      <c r="D996" s="51">
        <f>Deptos!E988</f>
        <v>0</v>
      </c>
      <c r="E996" s="105">
        <f>Deptos!F988</f>
        <v>0</v>
      </c>
      <c r="F996" s="82" t="s">
        <v>151</v>
      </c>
      <c r="G996" s="64"/>
      <c r="H996" s="217"/>
      <c r="I996" s="87"/>
      <c r="J996" s="226"/>
      <c r="K996" s="222" t="s">
        <v>181</v>
      </c>
      <c r="L996" s="222"/>
      <c r="M996" s="227"/>
      <c r="N996" s="228"/>
      <c r="O996" s="64"/>
      <c r="P996" s="86"/>
      <c r="Q996" s="198" t="s">
        <v>181</v>
      </c>
      <c r="R996" s="91" t="s">
        <v>178</v>
      </c>
    </row>
    <row r="997" spans="2:18" ht="14" x14ac:dyDescent="0.15">
      <c r="B997" s="110">
        <f>Deptos!C989</f>
        <v>973</v>
      </c>
      <c r="C997" s="51" t="str">
        <f>Deptos!D989</f>
        <v>CONDO</v>
      </c>
      <c r="D997" s="51">
        <f>Deptos!E989</f>
        <v>0</v>
      </c>
      <c r="E997" s="105">
        <f>Deptos!F989</f>
        <v>0</v>
      </c>
      <c r="F997" s="82" t="s">
        <v>151</v>
      </c>
      <c r="G997" s="64"/>
      <c r="H997" s="217"/>
      <c r="I997" s="87"/>
      <c r="J997" s="226"/>
      <c r="K997" s="222" t="s">
        <v>181</v>
      </c>
      <c r="L997" s="222"/>
      <c r="M997" s="227"/>
      <c r="N997" s="228"/>
      <c r="O997" s="64"/>
      <c r="P997" s="86"/>
      <c r="Q997" s="198" t="s">
        <v>181</v>
      </c>
      <c r="R997" s="91" t="s">
        <v>178</v>
      </c>
    </row>
    <row r="998" spans="2:18" ht="14" x14ac:dyDescent="0.15">
      <c r="B998" s="110">
        <f>Deptos!C990</f>
        <v>974</v>
      </c>
      <c r="C998" s="51" t="str">
        <f>Deptos!D990</f>
        <v>CONDO</v>
      </c>
      <c r="D998" s="51">
        <f>Deptos!E990</f>
        <v>0</v>
      </c>
      <c r="E998" s="105">
        <f>Deptos!F990</f>
        <v>0</v>
      </c>
      <c r="F998" s="82" t="s">
        <v>151</v>
      </c>
      <c r="G998" s="64"/>
      <c r="H998" s="217"/>
      <c r="I998" s="87"/>
      <c r="J998" s="226"/>
      <c r="K998" s="222" t="s">
        <v>181</v>
      </c>
      <c r="L998" s="222"/>
      <c r="M998" s="227"/>
      <c r="N998" s="228"/>
      <c r="O998" s="64"/>
      <c r="P998" s="86"/>
      <c r="Q998" s="198" t="s">
        <v>181</v>
      </c>
      <c r="R998" s="91" t="s">
        <v>178</v>
      </c>
    </row>
    <row r="999" spans="2:18" ht="14" x14ac:dyDescent="0.15">
      <c r="B999" s="110">
        <f>Deptos!C991</f>
        <v>975</v>
      </c>
      <c r="C999" s="51" t="str">
        <f>Deptos!D991</f>
        <v>CONDO</v>
      </c>
      <c r="D999" s="51">
        <f>Deptos!E991</f>
        <v>0</v>
      </c>
      <c r="E999" s="105">
        <f>Deptos!F991</f>
        <v>0</v>
      </c>
      <c r="F999" s="82" t="s">
        <v>151</v>
      </c>
      <c r="G999" s="64"/>
      <c r="H999" s="217"/>
      <c r="I999" s="87"/>
      <c r="J999" s="226"/>
      <c r="K999" s="222" t="s">
        <v>181</v>
      </c>
      <c r="L999" s="222"/>
      <c r="M999" s="227"/>
      <c r="N999" s="228"/>
      <c r="O999" s="64"/>
      <c r="P999" s="86"/>
      <c r="Q999" s="198" t="s">
        <v>181</v>
      </c>
      <c r="R999" s="91" t="s">
        <v>178</v>
      </c>
    </row>
    <row r="1000" spans="2:18" ht="14" x14ac:dyDescent="0.15">
      <c r="B1000" s="110">
        <f>Deptos!C992</f>
        <v>976</v>
      </c>
      <c r="C1000" s="51" t="str">
        <f>Deptos!D992</f>
        <v>CONDO</v>
      </c>
      <c r="D1000" s="51">
        <f>Deptos!E992</f>
        <v>0</v>
      </c>
      <c r="E1000" s="105">
        <f>Deptos!F992</f>
        <v>0</v>
      </c>
      <c r="F1000" s="82" t="s">
        <v>151</v>
      </c>
      <c r="G1000" s="64"/>
      <c r="H1000" s="217"/>
      <c r="I1000" s="87"/>
      <c r="J1000" s="226"/>
      <c r="K1000" s="222" t="s">
        <v>181</v>
      </c>
      <c r="L1000" s="222"/>
      <c r="M1000" s="227"/>
      <c r="N1000" s="228"/>
      <c r="O1000" s="64"/>
      <c r="P1000" s="86"/>
      <c r="Q1000" s="198" t="s">
        <v>181</v>
      </c>
      <c r="R1000" s="91" t="s">
        <v>178</v>
      </c>
    </row>
    <row r="1001" spans="2:18" ht="14" x14ac:dyDescent="0.15">
      <c r="B1001" s="110">
        <f>Deptos!C993</f>
        <v>977</v>
      </c>
      <c r="C1001" s="51" t="str">
        <f>Deptos!D993</f>
        <v>CONDO</v>
      </c>
      <c r="D1001" s="51">
        <f>Deptos!E993</f>
        <v>0</v>
      </c>
      <c r="E1001" s="105">
        <f>Deptos!F993</f>
        <v>0</v>
      </c>
      <c r="F1001" s="82" t="s">
        <v>151</v>
      </c>
      <c r="G1001" s="64"/>
      <c r="H1001" s="217"/>
      <c r="I1001" s="87"/>
      <c r="J1001" s="226"/>
      <c r="K1001" s="222" t="s">
        <v>181</v>
      </c>
      <c r="L1001" s="222"/>
      <c r="M1001" s="227"/>
      <c r="N1001" s="228"/>
      <c r="O1001" s="64"/>
      <c r="P1001" s="86"/>
      <c r="Q1001" s="198" t="s">
        <v>181</v>
      </c>
      <c r="R1001" s="91" t="s">
        <v>178</v>
      </c>
    </row>
    <row r="1002" spans="2:18" ht="14" x14ac:dyDescent="0.15">
      <c r="B1002" s="110">
        <f>Deptos!C994</f>
        <v>978</v>
      </c>
      <c r="C1002" s="51" t="str">
        <f>Deptos!D994</f>
        <v>CONDO</v>
      </c>
      <c r="D1002" s="51">
        <f>Deptos!E994</f>
        <v>0</v>
      </c>
      <c r="E1002" s="105">
        <f>Deptos!F994</f>
        <v>0</v>
      </c>
      <c r="F1002" s="82" t="s">
        <v>151</v>
      </c>
      <c r="G1002" s="64"/>
      <c r="H1002" s="217"/>
      <c r="I1002" s="87"/>
      <c r="J1002" s="226"/>
      <c r="K1002" s="222" t="s">
        <v>181</v>
      </c>
      <c r="L1002" s="222"/>
      <c r="M1002" s="227"/>
      <c r="N1002" s="228"/>
      <c r="O1002" s="64"/>
      <c r="P1002" s="86"/>
      <c r="Q1002" s="198" t="s">
        <v>181</v>
      </c>
      <c r="R1002" s="91" t="s">
        <v>178</v>
      </c>
    </row>
    <row r="1003" spans="2:18" ht="14" x14ac:dyDescent="0.15">
      <c r="B1003" s="110">
        <f>Deptos!C995</f>
        <v>979</v>
      </c>
      <c r="C1003" s="51" t="str">
        <f>Deptos!D995</f>
        <v>CONDO</v>
      </c>
      <c r="D1003" s="51">
        <f>Deptos!E995</f>
        <v>0</v>
      </c>
      <c r="E1003" s="105">
        <f>Deptos!F995</f>
        <v>0</v>
      </c>
      <c r="F1003" s="82" t="s">
        <v>151</v>
      </c>
      <c r="G1003" s="64"/>
      <c r="H1003" s="217"/>
      <c r="I1003" s="87"/>
      <c r="J1003" s="226"/>
      <c r="K1003" s="222" t="s">
        <v>181</v>
      </c>
      <c r="L1003" s="222"/>
      <c r="M1003" s="227"/>
      <c r="N1003" s="228"/>
      <c r="O1003" s="64"/>
      <c r="P1003" s="86"/>
      <c r="Q1003" s="198" t="s">
        <v>181</v>
      </c>
      <c r="R1003" s="91" t="s">
        <v>178</v>
      </c>
    </row>
    <row r="1004" spans="2:18" ht="14" x14ac:dyDescent="0.15">
      <c r="B1004" s="110">
        <f>Deptos!C996</f>
        <v>980</v>
      </c>
      <c r="C1004" s="51" t="str">
        <f>Deptos!D996</f>
        <v>CONDO</v>
      </c>
      <c r="D1004" s="51">
        <f>Deptos!E996</f>
        <v>0</v>
      </c>
      <c r="E1004" s="105">
        <f>Deptos!F996</f>
        <v>0</v>
      </c>
      <c r="F1004" s="82" t="s">
        <v>151</v>
      </c>
      <c r="G1004" s="64"/>
      <c r="H1004" s="217"/>
      <c r="I1004" s="87"/>
      <c r="J1004" s="226"/>
      <c r="K1004" s="222" t="s">
        <v>181</v>
      </c>
      <c r="L1004" s="222"/>
      <c r="M1004" s="227"/>
      <c r="N1004" s="228"/>
      <c r="O1004" s="64"/>
      <c r="P1004" s="86"/>
      <c r="Q1004" s="198" t="s">
        <v>181</v>
      </c>
      <c r="R1004" s="91" t="s">
        <v>178</v>
      </c>
    </row>
    <row r="1005" spans="2:18" ht="14" x14ac:dyDescent="0.15">
      <c r="B1005" s="110">
        <f>Deptos!C997</f>
        <v>981</v>
      </c>
      <c r="C1005" s="51" t="str">
        <f>Deptos!D997</f>
        <v>CONDO</v>
      </c>
      <c r="D1005" s="51">
        <f>Deptos!E997</f>
        <v>0</v>
      </c>
      <c r="E1005" s="105">
        <f>Deptos!F997</f>
        <v>0</v>
      </c>
      <c r="F1005" s="82" t="s">
        <v>151</v>
      </c>
      <c r="G1005" s="64"/>
      <c r="H1005" s="217"/>
      <c r="I1005" s="87"/>
      <c r="J1005" s="226"/>
      <c r="K1005" s="222" t="s">
        <v>181</v>
      </c>
      <c r="L1005" s="222"/>
      <c r="M1005" s="227"/>
      <c r="N1005" s="228"/>
      <c r="O1005" s="64"/>
      <c r="P1005" s="86"/>
      <c r="Q1005" s="198" t="s">
        <v>181</v>
      </c>
      <c r="R1005" s="91" t="s">
        <v>178</v>
      </c>
    </row>
    <row r="1006" spans="2:18" ht="14" x14ac:dyDescent="0.15">
      <c r="B1006" s="110">
        <f>Deptos!C998</f>
        <v>982</v>
      </c>
      <c r="C1006" s="51" t="str">
        <f>Deptos!D998</f>
        <v>CONDO</v>
      </c>
      <c r="D1006" s="51">
        <f>Deptos!E998</f>
        <v>0</v>
      </c>
      <c r="E1006" s="105">
        <f>Deptos!F998</f>
        <v>0</v>
      </c>
      <c r="F1006" s="82" t="s">
        <v>151</v>
      </c>
      <c r="G1006" s="64"/>
      <c r="H1006" s="217"/>
      <c r="I1006" s="87"/>
      <c r="J1006" s="226"/>
      <c r="K1006" s="222" t="s">
        <v>181</v>
      </c>
      <c r="L1006" s="222"/>
      <c r="M1006" s="227"/>
      <c r="N1006" s="228"/>
      <c r="O1006" s="64"/>
      <c r="P1006" s="86"/>
      <c r="Q1006" s="198" t="s">
        <v>181</v>
      </c>
      <c r="R1006" s="91" t="s">
        <v>178</v>
      </c>
    </row>
    <row r="1007" spans="2:18" ht="14" x14ac:dyDescent="0.15">
      <c r="B1007" s="110">
        <f>Deptos!C999</f>
        <v>983</v>
      </c>
      <c r="C1007" s="51" t="str">
        <f>Deptos!D999</f>
        <v>CONDO</v>
      </c>
      <c r="D1007" s="51">
        <f>Deptos!E999</f>
        <v>0</v>
      </c>
      <c r="E1007" s="105">
        <f>Deptos!F999</f>
        <v>0</v>
      </c>
      <c r="F1007" s="82" t="s">
        <v>151</v>
      </c>
      <c r="G1007" s="64"/>
      <c r="H1007" s="217"/>
      <c r="I1007" s="87"/>
      <c r="J1007" s="226"/>
      <c r="K1007" s="222" t="s">
        <v>181</v>
      </c>
      <c r="L1007" s="222"/>
      <c r="M1007" s="227"/>
      <c r="N1007" s="228"/>
      <c r="O1007" s="64"/>
      <c r="P1007" s="86"/>
      <c r="Q1007" s="198" t="s">
        <v>181</v>
      </c>
      <c r="R1007" s="91" t="s">
        <v>178</v>
      </c>
    </row>
    <row r="1008" spans="2:18" ht="14" x14ac:dyDescent="0.15">
      <c r="B1008" s="110">
        <f>Deptos!C1000</f>
        <v>984</v>
      </c>
      <c r="C1008" s="51" t="str">
        <f>Deptos!D1000</f>
        <v>CONDO</v>
      </c>
      <c r="D1008" s="51">
        <f>Deptos!E1000</f>
        <v>0</v>
      </c>
      <c r="E1008" s="105">
        <f>Deptos!F1000</f>
        <v>0</v>
      </c>
      <c r="F1008" s="82" t="s">
        <v>151</v>
      </c>
      <c r="G1008" s="64"/>
      <c r="H1008" s="217"/>
      <c r="I1008" s="87"/>
      <c r="J1008" s="226"/>
      <c r="K1008" s="222" t="s">
        <v>181</v>
      </c>
      <c r="L1008" s="222"/>
      <c r="M1008" s="227"/>
      <c r="N1008" s="228"/>
      <c r="O1008" s="64"/>
      <c r="P1008" s="86"/>
      <c r="Q1008" s="198" t="s">
        <v>181</v>
      </c>
      <c r="R1008" s="91" t="s">
        <v>178</v>
      </c>
    </row>
    <row r="1009" spans="2:18" ht="14" x14ac:dyDescent="0.15">
      <c r="B1009" s="110">
        <f>Deptos!C1001</f>
        <v>985</v>
      </c>
      <c r="C1009" s="51" t="str">
        <f>Deptos!D1001</f>
        <v>CONDO</v>
      </c>
      <c r="D1009" s="51">
        <f>Deptos!E1001</f>
        <v>0</v>
      </c>
      <c r="E1009" s="105">
        <f>Deptos!F1001</f>
        <v>0</v>
      </c>
      <c r="F1009" s="82" t="s">
        <v>151</v>
      </c>
      <c r="G1009" s="64"/>
      <c r="H1009" s="217"/>
      <c r="I1009" s="87"/>
      <c r="J1009" s="226"/>
      <c r="K1009" s="222" t="s">
        <v>181</v>
      </c>
      <c r="L1009" s="222"/>
      <c r="M1009" s="227"/>
      <c r="N1009" s="228"/>
      <c r="O1009" s="64"/>
      <c r="P1009" s="86"/>
      <c r="Q1009" s="198" t="s">
        <v>181</v>
      </c>
      <c r="R1009" s="91" t="s">
        <v>178</v>
      </c>
    </row>
    <row r="1010" spans="2:18" ht="14" x14ac:dyDescent="0.15">
      <c r="B1010" s="110">
        <f>Deptos!C1002</f>
        <v>986</v>
      </c>
      <c r="C1010" s="51" t="str">
        <f>Deptos!D1002</f>
        <v>CONDO</v>
      </c>
      <c r="D1010" s="51">
        <f>Deptos!E1002</f>
        <v>0</v>
      </c>
      <c r="E1010" s="105">
        <f>Deptos!F1002</f>
        <v>0</v>
      </c>
      <c r="F1010" s="82" t="s">
        <v>151</v>
      </c>
      <c r="G1010" s="64"/>
      <c r="H1010" s="217"/>
      <c r="I1010" s="87"/>
      <c r="J1010" s="226"/>
      <c r="K1010" s="222" t="s">
        <v>181</v>
      </c>
      <c r="L1010" s="222"/>
      <c r="M1010" s="227"/>
      <c r="N1010" s="228"/>
      <c r="O1010" s="64"/>
      <c r="P1010" s="86"/>
      <c r="Q1010" s="198" t="s">
        <v>181</v>
      </c>
      <c r="R1010" s="91" t="s">
        <v>178</v>
      </c>
    </row>
    <row r="1011" spans="2:18" ht="14" x14ac:dyDescent="0.15">
      <c r="B1011" s="110">
        <f>Deptos!C1003</f>
        <v>987</v>
      </c>
      <c r="C1011" s="51" t="str">
        <f>Deptos!D1003</f>
        <v>CONDO</v>
      </c>
      <c r="D1011" s="51">
        <f>Deptos!E1003</f>
        <v>0</v>
      </c>
      <c r="E1011" s="105">
        <f>Deptos!F1003</f>
        <v>0</v>
      </c>
      <c r="F1011" s="82" t="s">
        <v>151</v>
      </c>
      <c r="G1011" s="64"/>
      <c r="H1011" s="217"/>
      <c r="I1011" s="87"/>
      <c r="J1011" s="226"/>
      <c r="K1011" s="222" t="s">
        <v>181</v>
      </c>
      <c r="L1011" s="222"/>
      <c r="M1011" s="227"/>
      <c r="N1011" s="228"/>
      <c r="O1011" s="64"/>
      <c r="P1011" s="86"/>
      <c r="Q1011" s="198" t="s">
        <v>181</v>
      </c>
      <c r="R1011" s="91" t="s">
        <v>178</v>
      </c>
    </row>
    <row r="1012" spans="2:18" ht="14" x14ac:dyDescent="0.15">
      <c r="B1012" s="110">
        <f>Deptos!C1004</f>
        <v>988</v>
      </c>
      <c r="C1012" s="51" t="str">
        <f>Deptos!D1004</f>
        <v>CONDO</v>
      </c>
      <c r="D1012" s="51">
        <f>Deptos!E1004</f>
        <v>0</v>
      </c>
      <c r="E1012" s="105">
        <f>Deptos!F1004</f>
        <v>0</v>
      </c>
      <c r="F1012" s="82" t="s">
        <v>151</v>
      </c>
      <c r="G1012" s="64"/>
      <c r="H1012" s="217"/>
      <c r="I1012" s="87"/>
      <c r="J1012" s="226"/>
      <c r="K1012" s="222" t="s">
        <v>181</v>
      </c>
      <c r="L1012" s="222"/>
      <c r="M1012" s="227"/>
      <c r="N1012" s="228"/>
      <c r="O1012" s="64"/>
      <c r="P1012" s="86"/>
      <c r="Q1012" s="198" t="s">
        <v>181</v>
      </c>
      <c r="R1012" s="91" t="s">
        <v>178</v>
      </c>
    </row>
    <row r="1013" spans="2:18" ht="14" x14ac:dyDescent="0.15">
      <c r="B1013" s="110">
        <f>Deptos!C1005</f>
        <v>989</v>
      </c>
      <c r="C1013" s="51" t="str">
        <f>Deptos!D1005</f>
        <v>CONDO</v>
      </c>
      <c r="D1013" s="51">
        <f>Deptos!E1005</f>
        <v>0</v>
      </c>
      <c r="E1013" s="105">
        <f>Deptos!F1005</f>
        <v>0</v>
      </c>
      <c r="F1013" s="82" t="s">
        <v>151</v>
      </c>
      <c r="G1013" s="64"/>
      <c r="H1013" s="217"/>
      <c r="I1013" s="87"/>
      <c r="J1013" s="226"/>
      <c r="K1013" s="222" t="s">
        <v>181</v>
      </c>
      <c r="L1013" s="222"/>
      <c r="M1013" s="227"/>
      <c r="N1013" s="228"/>
      <c r="O1013" s="64"/>
      <c r="P1013" s="86"/>
      <c r="Q1013" s="198" t="s">
        <v>181</v>
      </c>
      <c r="R1013" s="91" t="s">
        <v>178</v>
      </c>
    </row>
    <row r="1014" spans="2:18" ht="14" x14ac:dyDescent="0.15">
      <c r="B1014" s="110">
        <f>Deptos!C1006</f>
        <v>990</v>
      </c>
      <c r="C1014" s="51" t="str">
        <f>Deptos!D1006</f>
        <v>CONDO</v>
      </c>
      <c r="D1014" s="51">
        <f>Deptos!E1006</f>
        <v>0</v>
      </c>
      <c r="E1014" s="105">
        <f>Deptos!F1006</f>
        <v>0</v>
      </c>
      <c r="F1014" s="82" t="s">
        <v>151</v>
      </c>
      <c r="G1014" s="64"/>
      <c r="H1014" s="217"/>
      <c r="I1014" s="87"/>
      <c r="J1014" s="226"/>
      <c r="K1014" s="222" t="s">
        <v>181</v>
      </c>
      <c r="L1014" s="222"/>
      <c r="M1014" s="227"/>
      <c r="N1014" s="228"/>
      <c r="O1014" s="64"/>
      <c r="P1014" s="86"/>
      <c r="Q1014" s="198" t="s">
        <v>181</v>
      </c>
      <c r="R1014" s="91" t="s">
        <v>178</v>
      </c>
    </row>
    <row r="1015" spans="2:18" ht="14" x14ac:dyDescent="0.15">
      <c r="B1015" s="110">
        <f>Deptos!C1007</f>
        <v>991</v>
      </c>
      <c r="C1015" s="51" t="str">
        <f>Deptos!D1007</f>
        <v>CONDO</v>
      </c>
      <c r="D1015" s="51">
        <f>Deptos!E1007</f>
        <v>0</v>
      </c>
      <c r="E1015" s="105">
        <f>Deptos!F1007</f>
        <v>0</v>
      </c>
      <c r="F1015" s="82" t="s">
        <v>151</v>
      </c>
      <c r="G1015" s="64"/>
      <c r="H1015" s="217"/>
      <c r="I1015" s="87"/>
      <c r="J1015" s="226"/>
      <c r="K1015" s="222" t="s">
        <v>181</v>
      </c>
      <c r="L1015" s="222"/>
      <c r="M1015" s="227"/>
      <c r="N1015" s="228"/>
      <c r="O1015" s="64"/>
      <c r="P1015" s="86"/>
      <c r="Q1015" s="198" t="s">
        <v>181</v>
      </c>
      <c r="R1015" s="91" t="s">
        <v>178</v>
      </c>
    </row>
    <row r="1016" spans="2:18" ht="14" x14ac:dyDescent="0.15">
      <c r="B1016" s="110">
        <f>Deptos!C1008</f>
        <v>992</v>
      </c>
      <c r="C1016" s="51" t="str">
        <f>Deptos!D1008</f>
        <v>CONDO</v>
      </c>
      <c r="D1016" s="51">
        <f>Deptos!E1008</f>
        <v>0</v>
      </c>
      <c r="E1016" s="105">
        <f>Deptos!F1008</f>
        <v>0</v>
      </c>
      <c r="F1016" s="82" t="s">
        <v>151</v>
      </c>
      <c r="G1016" s="64"/>
      <c r="H1016" s="217"/>
      <c r="I1016" s="87"/>
      <c r="J1016" s="226"/>
      <c r="K1016" s="222" t="s">
        <v>181</v>
      </c>
      <c r="L1016" s="222"/>
      <c r="M1016" s="227"/>
      <c r="N1016" s="228"/>
      <c r="O1016" s="64"/>
      <c r="P1016" s="86"/>
      <c r="Q1016" s="198" t="s">
        <v>181</v>
      </c>
      <c r="R1016" s="91" t="s">
        <v>178</v>
      </c>
    </row>
    <row r="1017" spans="2:18" ht="14" x14ac:dyDescent="0.15">
      <c r="B1017" s="110">
        <f>Deptos!C1009</f>
        <v>993</v>
      </c>
      <c r="C1017" s="51" t="str">
        <f>Deptos!D1009</f>
        <v>CONDO</v>
      </c>
      <c r="D1017" s="51">
        <f>Deptos!E1009</f>
        <v>0</v>
      </c>
      <c r="E1017" s="105">
        <f>Deptos!F1009</f>
        <v>0</v>
      </c>
      <c r="F1017" s="82" t="s">
        <v>151</v>
      </c>
      <c r="G1017" s="64"/>
      <c r="H1017" s="217"/>
      <c r="I1017" s="87"/>
      <c r="J1017" s="226"/>
      <c r="K1017" s="222" t="s">
        <v>181</v>
      </c>
      <c r="L1017" s="222"/>
      <c r="M1017" s="227"/>
      <c r="N1017" s="228"/>
      <c r="O1017" s="64"/>
      <c r="P1017" s="86"/>
      <c r="Q1017" s="198" t="s">
        <v>181</v>
      </c>
      <c r="R1017" s="91" t="s">
        <v>178</v>
      </c>
    </row>
    <row r="1018" spans="2:18" ht="14" x14ac:dyDescent="0.15">
      <c r="B1018" s="110">
        <f>Deptos!C1010</f>
        <v>994</v>
      </c>
      <c r="C1018" s="51" t="str">
        <f>Deptos!D1010</f>
        <v>CONDO</v>
      </c>
      <c r="D1018" s="51">
        <f>Deptos!E1010</f>
        <v>0</v>
      </c>
      <c r="E1018" s="105">
        <f>Deptos!F1010</f>
        <v>0</v>
      </c>
      <c r="F1018" s="82" t="s">
        <v>151</v>
      </c>
      <c r="G1018" s="64"/>
      <c r="H1018" s="217"/>
      <c r="I1018" s="87"/>
      <c r="J1018" s="226"/>
      <c r="K1018" s="222" t="s">
        <v>181</v>
      </c>
      <c r="L1018" s="222"/>
      <c r="M1018" s="227"/>
      <c r="N1018" s="228"/>
      <c r="O1018" s="64"/>
      <c r="P1018" s="86"/>
      <c r="Q1018" s="198" t="s">
        <v>181</v>
      </c>
      <c r="R1018" s="91" t="s">
        <v>178</v>
      </c>
    </row>
    <row r="1019" spans="2:18" ht="14" x14ac:dyDescent="0.15">
      <c r="B1019" s="110">
        <f>Deptos!C1011</f>
        <v>995</v>
      </c>
      <c r="C1019" s="51" t="str">
        <f>Deptos!D1011</f>
        <v>CONDO</v>
      </c>
      <c r="D1019" s="51">
        <f>Deptos!E1011</f>
        <v>0</v>
      </c>
      <c r="E1019" s="105">
        <f>Deptos!F1011</f>
        <v>0</v>
      </c>
      <c r="F1019" s="82" t="s">
        <v>151</v>
      </c>
      <c r="G1019" s="64"/>
      <c r="H1019" s="217"/>
      <c r="I1019" s="87"/>
      <c r="J1019" s="226"/>
      <c r="K1019" s="222" t="s">
        <v>181</v>
      </c>
      <c r="L1019" s="222"/>
      <c r="M1019" s="227"/>
      <c r="N1019" s="228"/>
      <c r="O1019" s="64"/>
      <c r="P1019" s="86"/>
      <c r="Q1019" s="198" t="s">
        <v>181</v>
      </c>
      <c r="R1019" s="91" t="s">
        <v>178</v>
      </c>
    </row>
    <row r="1020" spans="2:18" ht="14" x14ac:dyDescent="0.15">
      <c r="B1020" s="110">
        <f>Deptos!C1012</f>
        <v>996</v>
      </c>
      <c r="C1020" s="51" t="str">
        <f>Deptos!D1012</f>
        <v>CONDO</v>
      </c>
      <c r="D1020" s="51">
        <f>Deptos!E1012</f>
        <v>0</v>
      </c>
      <c r="E1020" s="105">
        <f>Deptos!F1012</f>
        <v>0</v>
      </c>
      <c r="F1020" s="82" t="s">
        <v>151</v>
      </c>
      <c r="G1020" s="64"/>
      <c r="H1020" s="217"/>
      <c r="I1020" s="87"/>
      <c r="J1020" s="226"/>
      <c r="K1020" s="222" t="s">
        <v>181</v>
      </c>
      <c r="L1020" s="222"/>
      <c r="M1020" s="227"/>
      <c r="N1020" s="228"/>
      <c r="O1020" s="64"/>
      <c r="P1020" s="86"/>
      <c r="Q1020" s="198" t="s">
        <v>181</v>
      </c>
      <c r="R1020" s="91" t="s">
        <v>178</v>
      </c>
    </row>
    <row r="1021" spans="2:18" ht="14" x14ac:dyDescent="0.15">
      <c r="B1021" s="110">
        <f>Deptos!C1013</f>
        <v>997</v>
      </c>
      <c r="C1021" s="51" t="str">
        <f>Deptos!D1013</f>
        <v>CONDO</v>
      </c>
      <c r="D1021" s="51">
        <f>Deptos!E1013</f>
        <v>0</v>
      </c>
      <c r="E1021" s="105">
        <f>Deptos!F1013</f>
        <v>0</v>
      </c>
      <c r="F1021" s="82" t="s">
        <v>151</v>
      </c>
      <c r="G1021" s="64"/>
      <c r="H1021" s="217"/>
      <c r="I1021" s="87"/>
      <c r="J1021" s="226"/>
      <c r="K1021" s="222" t="s">
        <v>181</v>
      </c>
      <c r="L1021" s="222"/>
      <c r="M1021" s="227"/>
      <c r="N1021" s="228"/>
      <c r="O1021" s="64"/>
      <c r="P1021" s="86"/>
      <c r="Q1021" s="198" t="s">
        <v>181</v>
      </c>
      <c r="R1021" s="91" t="s">
        <v>178</v>
      </c>
    </row>
    <row r="1022" spans="2:18" ht="14" x14ac:dyDescent="0.15">
      <c r="B1022" s="110">
        <f>Deptos!C1014</f>
        <v>998</v>
      </c>
      <c r="C1022" s="51" t="str">
        <f>Deptos!D1014</f>
        <v>CONDO</v>
      </c>
      <c r="D1022" s="51">
        <f>Deptos!E1014</f>
        <v>0</v>
      </c>
      <c r="E1022" s="105">
        <f>Deptos!F1014</f>
        <v>0</v>
      </c>
      <c r="F1022" s="82" t="s">
        <v>151</v>
      </c>
      <c r="G1022" s="64"/>
      <c r="H1022" s="217"/>
      <c r="I1022" s="87"/>
      <c r="J1022" s="226"/>
      <c r="K1022" s="222" t="s">
        <v>181</v>
      </c>
      <c r="L1022" s="222"/>
      <c r="M1022" s="227"/>
      <c r="N1022" s="228"/>
      <c r="O1022" s="64"/>
      <c r="P1022" s="86"/>
      <c r="Q1022" s="198" t="s">
        <v>181</v>
      </c>
      <c r="R1022" s="91" t="s">
        <v>178</v>
      </c>
    </row>
    <row r="1023" spans="2:18" ht="14" x14ac:dyDescent="0.15">
      <c r="B1023" s="110">
        <f>Deptos!C1015</f>
        <v>999</v>
      </c>
      <c r="C1023" s="51" t="str">
        <f>Deptos!D1015</f>
        <v>CONDO</v>
      </c>
      <c r="D1023" s="51">
        <f>Deptos!E1015</f>
        <v>0</v>
      </c>
      <c r="E1023" s="105">
        <f>Deptos!F1015</f>
        <v>0</v>
      </c>
      <c r="F1023" s="82" t="s">
        <v>151</v>
      </c>
      <c r="G1023" s="64"/>
      <c r="H1023" s="217"/>
      <c r="I1023" s="87"/>
      <c r="J1023" s="226"/>
      <c r="K1023" s="222" t="s">
        <v>181</v>
      </c>
      <c r="L1023" s="222"/>
      <c r="M1023" s="227"/>
      <c r="N1023" s="228"/>
      <c r="O1023" s="64"/>
      <c r="P1023" s="86"/>
      <c r="Q1023" s="198" t="s">
        <v>181</v>
      </c>
      <c r="R1023" s="91" t="s">
        <v>178</v>
      </c>
    </row>
    <row r="1024" spans="2:18" ht="14" x14ac:dyDescent="0.15">
      <c r="B1024" s="110">
        <f>Deptos!C1016</f>
        <v>1000</v>
      </c>
      <c r="C1024" s="51" t="str">
        <f>Deptos!D1016</f>
        <v>CONDO</v>
      </c>
      <c r="D1024" s="51">
        <f>Deptos!E1016</f>
        <v>0</v>
      </c>
      <c r="E1024" s="105">
        <f>Deptos!F1016</f>
        <v>0</v>
      </c>
      <c r="F1024" s="82" t="s">
        <v>151</v>
      </c>
      <c r="G1024" s="64"/>
      <c r="H1024" s="217"/>
      <c r="I1024" s="87"/>
      <c r="J1024" s="226"/>
      <c r="K1024" s="222" t="s">
        <v>181</v>
      </c>
      <c r="L1024" s="222"/>
      <c r="M1024" s="227"/>
      <c r="N1024" s="228"/>
      <c r="O1024" s="64"/>
      <c r="P1024" s="86"/>
      <c r="Q1024" s="85" t="s">
        <v>181</v>
      </c>
      <c r="R1024" s="91" t="s">
        <v>178</v>
      </c>
    </row>
  </sheetData>
  <sheetProtection algorithmName="SHA-512" hashValue="IbLYdn8p/W3/1m85u0MZ6v3qA2PrgQmWwvpbEfUPRout24ljnuAsOONtyof9HxN8uILd/PcbL/iUeSRUV922Xg==" saltValue="uKxsRW4Y2VDsyTbJzEy1YQ==" spinCount="100000" sheet="1"/>
  <mergeCells count="3">
    <mergeCell ref="G23:I23"/>
    <mergeCell ref="J23:N23"/>
    <mergeCell ref="O23:R23"/>
  </mergeCells>
  <dataValidations count="12">
    <dataValidation type="list" allowBlank="1" showInputMessage="1" showErrorMessage="1" sqref="J25" xr:uid="{00000000-0002-0000-0800-000000000000}">
      <formula1>"Ninguno,Porcentaje, Importe "</formula1>
    </dataValidation>
    <dataValidation type="list" allowBlank="1" showInputMessage="1" showErrorMessage="1" sqref="G25:G1024" xr:uid="{00000000-0002-0000-0800-000001000000}">
      <formula1>"Mensual,Bimestral,Trimestral, Cuatrimestral,Semestral,Anual, Extraordinaria"</formula1>
    </dataValidation>
    <dataValidation type="decimal" showInputMessage="1" showErrorMessage="1" errorTitle="Valor no válido." error="El usuario debe de introducir números que representan pesos." sqref="R25:R1024" xr:uid="{00000000-0002-0000-0800-000002000000}">
      <formula1>1</formula1>
      <formula2>20000</formula2>
    </dataValidation>
    <dataValidation type="textLength" allowBlank="1" showInputMessage="1" showErrorMessage="1" errorTitle="Valores no válidos" error="El Concepto no debe ser mayor a 75 posiciones." sqref="F25:F1024" xr:uid="{00000000-0002-0000-0800-000003000000}">
      <formula1>1</formula1>
      <formula2>75</formula2>
    </dataValidation>
    <dataValidation type="list" showInputMessage="1" showErrorMessage="1" sqref="O25:O1024" xr:uid="{00000000-0002-0000-0800-000004000000}">
      <formula1>"Ninguno,Porcentaje,Importe,xMeses-yMeses,xMeses-Importe,xMeses-Porcentaje"</formula1>
    </dataValidation>
    <dataValidation type="decimal" allowBlank="1" showInputMessage="1" showErrorMessage="1" errorTitle="Valor no válido." error="El usuario debe de introducir números (entre 1 y 100) que representan el interés." sqref="Q25:Q1024 K25:K1024" xr:uid="{00000000-0002-0000-0800-000005000000}">
      <formula1>0</formula1>
      <formula2>1</formula2>
    </dataValidation>
    <dataValidation type="list" allowBlank="1" showInputMessage="1" showErrorMessage="1" sqref="J26:J1024" xr:uid="{00000000-0002-0000-0800-000006000000}">
      <formula1>"SI,NO"</formula1>
    </dataValidation>
    <dataValidation type="date" allowBlank="1" showInputMessage="1" showErrorMessage="1" errorTitle="Valor no válido." error="El ususrio debe de introducir una fecha válida (dd/mm/aaaa)." sqref="I25:I1024" xr:uid="{00000000-0002-0000-0800-000007000000}">
      <formula1>39814</formula1>
      <formula2>73050</formula2>
    </dataValidation>
    <dataValidation type="decimal" allowBlank="1" showInputMessage="1" showErrorMessage="1" errorTitle="Valor no válido." error="El usuario debe de introducir números que representan pesos." sqref="H25:H1024" xr:uid="{00000000-0002-0000-0800-000008000000}">
      <formula1>1</formula1>
      <formula2>70000</formula2>
    </dataValidation>
    <dataValidation type="whole" allowBlank="1" showInputMessage="1" showErrorMessage="1" errorTitle="Valor no válido." error="El usuario debe de introducir números (entre 1 y 30) que representan días." sqref="P25:P1024 N25:N1024" xr:uid="{00000000-0002-0000-0800-000009000000}">
      <formula1>1</formula1>
      <formula2>30</formula2>
    </dataValidation>
    <dataValidation type="list" allowBlank="1" showInputMessage="1" showErrorMessage="1" sqref="M25:M1024" xr:uid="{00000000-0002-0000-0800-00000A000000}">
      <formula1>"Final de Mes,Día de DPPP,No. de Días"</formula1>
    </dataValidation>
    <dataValidation type="decimal" allowBlank="1" showInputMessage="1" showErrorMessage="1" errorTitle="Valor no válido." error="El usuario debe de introducir números (entre 1 y 100) que representan el interés." sqref="L25:L1024" xr:uid="{00000000-0002-0000-0800-00000B000000}">
      <formula1>1</formula1>
      <formula2>20000</formula2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3</vt:i4>
      </vt:variant>
    </vt:vector>
  </HeadingPairs>
  <TitlesOfParts>
    <vt:vector size="23" baseType="lpstr">
      <vt:lpstr>Bienvenido</vt:lpstr>
      <vt:lpstr>Condominio</vt:lpstr>
      <vt:lpstr>Torres</vt:lpstr>
      <vt:lpstr>Deptos</vt:lpstr>
      <vt:lpstr>AreasComunes</vt:lpstr>
      <vt:lpstr>Usuarios</vt:lpstr>
      <vt:lpstr>HD_Categorias</vt:lpstr>
      <vt:lpstr>Cuotas</vt:lpstr>
      <vt:lpstr>Otras Cuotas (opcional) </vt:lpstr>
      <vt:lpstr>Visitantes Frecuente</vt:lpstr>
      <vt:lpstr>Datos para Avisos de Cobro </vt:lpstr>
      <vt:lpstr>Configuración de CFDI</vt:lpstr>
      <vt:lpstr>Configuracion AURIS</vt:lpstr>
      <vt:lpstr>Plan Auris</vt:lpstr>
      <vt:lpstr>Saldos a favor Instrucciones</vt:lpstr>
      <vt:lpstr>Ejemplo de Saldos Deudores</vt:lpstr>
      <vt:lpstr>Saldos deudores</vt:lpstr>
      <vt:lpstr>ejemplo saldo a favor</vt:lpstr>
      <vt:lpstr>Saldo a favor</vt:lpstr>
      <vt:lpstr>Pagos con TDC O TDD</vt:lpstr>
      <vt:lpstr>LInstituciones</vt:lpstr>
      <vt:lpstr>Torres</vt:lpstr>
      <vt:lpstr>UsuariosNiv3</vt:lpstr>
    </vt:vector>
  </TitlesOfParts>
  <Company>Casandra.com.mx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Kit de Implantacion</dc:title>
  <dc:creator>Ing. José Luis Romero Camarena</dc:creator>
  <dc:description>Plantilla para el Kit de Implantación de un condominio.</dc:description>
  <cp:lastModifiedBy>Daniela Soto Cardoso</cp:lastModifiedBy>
  <cp:lastPrinted>2006-04-01T18:00:20Z</cp:lastPrinted>
  <dcterms:created xsi:type="dcterms:W3CDTF">2006-02-25T01:05:09Z</dcterms:created>
  <dcterms:modified xsi:type="dcterms:W3CDTF">2021-03-04T23:24:24Z</dcterms:modified>
</cp:coreProperties>
</file>